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Serie A" sheetId="1" r:id="rId1"/>
    <sheet name="Serie B" sheetId="2" r:id="rId2"/>
    <sheet name="Serie C" sheetId="3" r:id="rId3"/>
  </sheets>
  <definedNames/>
  <calcPr fullCalcOnLoad="1" refMode="R1C1"/>
</workbook>
</file>

<file path=xl/sharedStrings.xml><?xml version="1.0" encoding="utf-8"?>
<sst xmlns="http://schemas.openxmlformats.org/spreadsheetml/2006/main" count="722" uniqueCount="195">
  <si>
    <t>CESSIONI</t>
  </si>
  <si>
    <t>ACQUISTI</t>
  </si>
  <si>
    <t>R</t>
  </si>
  <si>
    <t xml:space="preserve">GIOCATORE </t>
  </si>
  <si>
    <t>SQUADRA</t>
  </si>
  <si>
    <t>CS</t>
  </si>
  <si>
    <t>CR</t>
  </si>
  <si>
    <t>GIOCATORE</t>
  </si>
  <si>
    <t>ALCATRAZ</t>
  </si>
  <si>
    <t>D</t>
  </si>
  <si>
    <t>ELY Rodrigo</t>
  </si>
  <si>
    <t>Milan</t>
  </si>
  <si>
    <t>LETIZIA Gaetano</t>
  </si>
  <si>
    <t>Carpi</t>
  </si>
  <si>
    <t>MAGGIO Christian</t>
  </si>
  <si>
    <t>Napoli</t>
  </si>
  <si>
    <t>STRUNA Aljaz</t>
  </si>
  <si>
    <t>Palermo</t>
  </si>
  <si>
    <t>C</t>
  </si>
  <si>
    <t>CATALDI Danilo</t>
  </si>
  <si>
    <t>Lazio</t>
  </si>
  <si>
    <t>DIAWARA Amadou</t>
  </si>
  <si>
    <t>Bologna</t>
  </si>
  <si>
    <t>Crediti Recuperati</t>
  </si>
  <si>
    <t>Crediti Spesi</t>
  </si>
  <si>
    <t>Crediti Iniziali</t>
  </si>
  <si>
    <t>Crediti Rimasti</t>
  </si>
  <si>
    <t>ANIMALS</t>
  </si>
  <si>
    <t>GOBBI Massimo</t>
  </si>
  <si>
    <t>Chievo</t>
  </si>
  <si>
    <t>CHIRICHES Vlad</t>
  </si>
  <si>
    <t>PIRIS Ivan Rodrigo</t>
  </si>
  <si>
    <t>Udinese</t>
  </si>
  <si>
    <t>AS PORPO</t>
  </si>
  <si>
    <t>RANOCCHIA Andrea</t>
  </si>
  <si>
    <t>Inter</t>
  </si>
  <si>
    <t>BOVO Cesare</t>
  </si>
  <si>
    <t>Torino</t>
  </si>
  <si>
    <t>RUGANI Daniele</t>
  </si>
  <si>
    <t>Juventus</t>
  </si>
  <si>
    <t>RONCAGLIA Facundo Sebastian</t>
  </si>
  <si>
    <t>Fiorentina</t>
  </si>
  <si>
    <t>JAJALO Mato</t>
  </si>
  <si>
    <t>MILINKOVIC-SAVIC Sergej</t>
  </si>
  <si>
    <t>A</t>
  </si>
  <si>
    <t>MANCOSU Matteo</t>
  </si>
  <si>
    <t>INGLESE Roberto</t>
  </si>
  <si>
    <t>PONCE Ezequiel</t>
  </si>
  <si>
    <t>Roma</t>
  </si>
  <si>
    <t>NIANG Mbaye</t>
  </si>
  <si>
    <t>DEPO. LA CORUNA 96</t>
  </si>
  <si>
    <t>D'AMBROSIO Danilo</t>
  </si>
  <si>
    <t>MARQUEZ Rafael</t>
  </si>
  <si>
    <t>Verona</t>
  </si>
  <si>
    <t>LAURINI Vincent</t>
  </si>
  <si>
    <t>Empoli</t>
  </si>
  <si>
    <t>VITIELLO Roberto</t>
  </si>
  <si>
    <t>ZAMBELLI Marco</t>
  </si>
  <si>
    <t>CORREA Joaquin</t>
  </si>
  <si>
    <t>Sampdoria</t>
  </si>
  <si>
    <t>CROCE Daniele</t>
  </si>
  <si>
    <t>NTCHAM Olivier</t>
  </si>
  <si>
    <t>Genoa</t>
  </si>
  <si>
    <t>LODI Francesco</t>
  </si>
  <si>
    <t>DJURDJEVIC Uros</t>
  </si>
  <si>
    <t>BIABIANY Jonathan Ludovic</t>
  </si>
  <si>
    <t>MBAKOGU Jerry Uche</t>
  </si>
  <si>
    <t>FALCINELLI Diego</t>
  </si>
  <si>
    <t>Sassuolo</t>
  </si>
  <si>
    <t>F.C. MAMA</t>
  </si>
  <si>
    <t>HONDA Keisuke</t>
  </si>
  <si>
    <t>BADELJ Milan</t>
  </si>
  <si>
    <t>IZCO Mariano Julio</t>
  </si>
  <si>
    <t>JORGINHO Luiz</t>
  </si>
  <si>
    <t>PEREYRA Roberto Maximiliano</t>
  </si>
  <si>
    <t>VECINO Matias</t>
  </si>
  <si>
    <t>MILLENNIUM</t>
  </si>
  <si>
    <t>EL KAOUTARI Abdelhamid</t>
  </si>
  <si>
    <t>ALEX Rodrigo Dias da Costa</t>
  </si>
  <si>
    <t>FIGUEIRAS Diogo Jose</t>
  </si>
  <si>
    <t>HILJEMARK Oscar Karl</t>
  </si>
  <si>
    <t>MOOREA</t>
  </si>
  <si>
    <t>HEURTAUX Thomas</t>
  </si>
  <si>
    <t>COSTA Andrea</t>
  </si>
  <si>
    <t>REGINI Vasco</t>
  </si>
  <si>
    <t>DIAKITE Modibo</t>
  </si>
  <si>
    <t>Frosinone</t>
  </si>
  <si>
    <t>TELLES Alex</t>
  </si>
  <si>
    <t>WAGUE Molla</t>
  </si>
  <si>
    <t>CHOCHEV Ivajlo</t>
  </si>
  <si>
    <t>ACQUAH Afriyie</t>
  </si>
  <si>
    <t>ESTIGARRIBIA Marcelo</t>
  </si>
  <si>
    <t>Atalanta</t>
  </si>
  <si>
    <t>GRASSI Alberto</t>
  </si>
  <si>
    <t>RIGONI Nicola</t>
  </si>
  <si>
    <t>ZIELINSKI Piotr</t>
  </si>
  <si>
    <t>NAPPOLA</t>
  </si>
  <si>
    <t>MBAYE Ibrahima</t>
  </si>
  <si>
    <t>MOLINARO Cristian</t>
  </si>
  <si>
    <t>ROMULO Souza Orestes</t>
  </si>
  <si>
    <t>MEDEL Gary</t>
  </si>
  <si>
    <t>VITULIA</t>
  </si>
  <si>
    <t>DOMIZZI Maurizio</t>
  </si>
  <si>
    <t>ZACCARDO Cristian</t>
  </si>
  <si>
    <t>DZEMAILI Blerim</t>
  </si>
  <si>
    <t>BADU Emmanuel Agyemang</t>
  </si>
  <si>
    <t>PEPE Simone</t>
  </si>
  <si>
    <t>PAREDES Leandro</t>
  </si>
  <si>
    <t>VERDE Daniele</t>
  </si>
  <si>
    <t>CERCI Alessio</t>
  </si>
  <si>
    <t>ARROGUTODDU</t>
  </si>
  <si>
    <t>P</t>
  </si>
  <si>
    <t>ABBIATI Christian</t>
  </si>
  <si>
    <t>BRIGNOLI Alberto</t>
  </si>
  <si>
    <t>PULGAR Erick</t>
  </si>
  <si>
    <t>AS MUPPET</t>
  </si>
  <si>
    <t>KELAVA Ivan</t>
  </si>
  <si>
    <t>DONNARUMMA Gianluigi</t>
  </si>
  <si>
    <t>PERISAN Samuele</t>
  </si>
  <si>
    <t>MERET Alex</t>
  </si>
  <si>
    <t>CACERES Martin</t>
  </si>
  <si>
    <t>ANDELKOVIC Sinisa</t>
  </si>
  <si>
    <t>CACCIATORE Fabrizio</t>
  </si>
  <si>
    <t>MUNOZ Ezequiel</t>
  </si>
  <si>
    <t>GASTALDELLO Daniele</t>
  </si>
  <si>
    <t>CHIBSAH Yussif Raman</t>
  </si>
  <si>
    <t>LAZOVIC Darko</t>
  </si>
  <si>
    <t>EL KADDOURI Omar</t>
  </si>
  <si>
    <t>MOUNIER Anthony</t>
  </si>
  <si>
    <t>M'POKU Paul-Jose</t>
  </si>
  <si>
    <t>BIRRA &amp; SARCICCIA</t>
  </si>
  <si>
    <t>GABRIEL SILVA Moises</t>
  </si>
  <si>
    <t>TOMOVIC Nenad</t>
  </si>
  <si>
    <t>CARMONA Carlos Emilio</t>
  </si>
  <si>
    <t>BENASSI Marco</t>
  </si>
  <si>
    <t>CARBONERO Carlos</t>
  </si>
  <si>
    <t>TAIDER Saphir</t>
  </si>
  <si>
    <t>VIVES Giuseppe</t>
  </si>
  <si>
    <t>MOU C.F.</t>
  </si>
  <si>
    <t>FELIPE Dalbelo Dias</t>
  </si>
  <si>
    <t>MARCHESE Giovanni</t>
  </si>
  <si>
    <t>ZAPATA Duvan</t>
  </si>
  <si>
    <t>RANOCCHIO</t>
  </si>
  <si>
    <t>RADU Stefan</t>
  </si>
  <si>
    <t>IZZO Armando</t>
  </si>
  <si>
    <t>STURARO Stefano</t>
  </si>
  <si>
    <t>REAL CIM</t>
  </si>
  <si>
    <t>BARBA Federico</t>
  </si>
  <si>
    <t>TOLOI Rafael</t>
  </si>
  <si>
    <t>CAPEL Diego</t>
  </si>
  <si>
    <t>MONTOLIVO Riccardo</t>
  </si>
  <si>
    <t>MARTINEZ Josef Alexander</t>
  </si>
  <si>
    <t>DIONISI Federico</t>
  </si>
  <si>
    <t>REAL VIAGGI</t>
  </si>
  <si>
    <t>KOULIBALY Kalidou</t>
  </si>
  <si>
    <t>LAZZARI Andrea</t>
  </si>
  <si>
    <t>SS LULIC 71</t>
  </si>
  <si>
    <t>MOISANDER Nicklas</t>
  </si>
  <si>
    <t>DUNCAN Joseph Alfred</t>
  </si>
  <si>
    <t>HALLFREDSSON Emil</t>
  </si>
  <si>
    <t>ARS 77</t>
  </si>
  <si>
    <t>MONTOYA Martin</t>
  </si>
  <si>
    <t>WALLACE Oliveira dos Santos</t>
  </si>
  <si>
    <t>TOROSIDIS Vasilis</t>
  </si>
  <si>
    <t>BARILE UNITED</t>
  </si>
  <si>
    <t>CASSANI Mattia</t>
  </si>
  <si>
    <t>ANSALDI Cristian</t>
  </si>
  <si>
    <t>BRIGHI Matteo</t>
  </si>
  <si>
    <t>LEMINA Mario</t>
  </si>
  <si>
    <t>BRUSKETTA FC</t>
  </si>
  <si>
    <t>GUERRIERI Guido</t>
  </si>
  <si>
    <t>BELEC Vid</t>
  </si>
  <si>
    <t>SPOLLI Nicolas Federico</t>
  </si>
  <si>
    <t>CRISETIG Lorenzo</t>
  </si>
  <si>
    <t>HERNANES Anderson</t>
  </si>
  <si>
    <t>DISGUSTORAMA</t>
  </si>
  <si>
    <t>GUCHER Robert</t>
  </si>
  <si>
    <t>PELLISSIER Sergio</t>
  </si>
  <si>
    <t>DREAM TEAM</t>
  </si>
  <si>
    <t>GILBERTO Moraes Junior</t>
  </si>
  <si>
    <t>FRECCIA ROSSA</t>
  </si>
  <si>
    <t>BRKIC Zeljko</t>
  </si>
  <si>
    <t>PELAGOTTI Alberto</t>
  </si>
  <si>
    <t>DE JONG Nigel</t>
  </si>
  <si>
    <t>MISSIROLI Simone</t>
  </si>
  <si>
    <t>ACQUAFRESCA Robert</t>
  </si>
  <si>
    <t>SS SPARTA</t>
  </si>
  <si>
    <t>ABATE Ignazio</t>
  </si>
  <si>
    <t>DAINELLI Dario</t>
  </si>
  <si>
    <t>DE VRIJ Stefan</t>
  </si>
  <si>
    <t>DE SILVESTRI Lorenzo</t>
  </si>
  <si>
    <t>USOPP</t>
  </si>
  <si>
    <t>BLANCHARD Leonardo</t>
  </si>
  <si>
    <t>LAXALT Diego Sebastian</t>
  </si>
  <si>
    <t>LASAGNA Kevin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</si>
</sst>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48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3"/>
      <color indexed="48"/>
      <name val="Verdana"/>
      <family val="2"/>
    </font>
    <font>
      <sz val="8"/>
      <color indexed="8"/>
      <name val="Verdana"/>
      <family val="2"/>
    </font>
    <font>
      <sz val="8"/>
      <color indexed="17"/>
      <name val="Verdana"/>
      <family val="2"/>
    </font>
    <font>
      <sz val="8"/>
      <color indexed="16"/>
      <name val="Verdana"/>
      <family val="2"/>
    </font>
    <font>
      <sz val="8"/>
      <color indexed="18"/>
      <name val="Verdana"/>
      <family val="2"/>
    </font>
    <font>
      <sz val="8"/>
      <color indexed="19"/>
      <name val="Verdana"/>
      <family val="2"/>
    </font>
    <font>
      <b/>
      <sz val="40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164" fontId="24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5" fillId="35" borderId="11" xfId="46" applyNumberFormat="1" applyFont="1" applyFill="1" applyBorder="1" applyAlignment="1">
      <alignment vertical="center"/>
      <protection/>
    </xf>
    <xf numFmtId="0" fontId="25" fillId="35" borderId="12" xfId="46" applyNumberFormat="1" applyFont="1" applyFill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10" xfId="0" applyNumberFormat="1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5" fillId="35" borderId="11" xfId="0" applyFont="1" applyFill="1" applyBorder="1" applyAlignment="1">
      <alignment vertical="center"/>
    </xf>
    <xf numFmtId="0" fontId="25" fillId="35" borderId="12" xfId="0" applyFont="1" applyFill="1" applyBorder="1" applyAlignment="1">
      <alignment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10" xfId="0" applyNumberFormat="1" applyFont="1" applyBorder="1" applyAlignment="1" applyProtection="1">
      <alignment horizontal="center" vertical="center"/>
      <protection locked="0"/>
    </xf>
    <xf numFmtId="0" fontId="25" fillId="35" borderId="13" xfId="46" applyNumberFormat="1" applyFont="1" applyFill="1" applyBorder="1" applyAlignment="1">
      <alignment vertical="center"/>
      <protection/>
    </xf>
    <xf numFmtId="0" fontId="25" fillId="35" borderId="15" xfId="46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10" xfId="0" applyNumberFormat="1" applyFont="1" applyBorder="1" applyAlignment="1" applyProtection="1">
      <alignment horizontal="center" vertical="center"/>
      <protection locked="0"/>
    </xf>
    <xf numFmtId="0" fontId="25" fillId="35" borderId="13" xfId="0" applyFont="1" applyFill="1" applyBorder="1" applyAlignment="1">
      <alignment vertical="center"/>
    </xf>
    <xf numFmtId="0" fontId="25" fillId="35" borderId="15" xfId="0" applyFont="1" applyFill="1" applyBorder="1" applyAlignment="1">
      <alignment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1009650</xdr:colOff>
      <xdr:row>0</xdr:row>
      <xdr:rowOff>28575</xdr:rowOff>
    </xdr:from>
    <xdr:ext cx="4705350" cy="885825"/>
    <xdr:sp>
      <xdr:nvSpPr>
        <xdr:cNvPr id="1" name="Rettangolo 1"/>
        <xdr:cNvSpPr>
          <a:spLocks/>
        </xdr:cNvSpPr>
      </xdr:nvSpPr>
      <xdr:spPr>
        <a:xfrm>
          <a:off x="1400175" y="28575"/>
          <a:ext cx="4705350" cy="885825"/>
        </a:xfrm>
        <a:prstGeom prst="rect">
          <a:avLst/>
        </a:prstGeom>
        <a:solidFill>
          <a:srgbClr val="ADB9C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Asta - Serie 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1009650</xdr:colOff>
      <xdr:row>0</xdr:row>
      <xdr:rowOff>28575</xdr:rowOff>
    </xdr:from>
    <xdr:ext cx="4705350" cy="885825"/>
    <xdr:sp>
      <xdr:nvSpPr>
        <xdr:cNvPr id="1" name="Rettangolo 1"/>
        <xdr:cNvSpPr>
          <a:spLocks/>
        </xdr:cNvSpPr>
      </xdr:nvSpPr>
      <xdr:spPr>
        <a:xfrm>
          <a:off x="1400175" y="28575"/>
          <a:ext cx="4705350" cy="885825"/>
        </a:xfrm>
        <a:prstGeom prst="rect">
          <a:avLst/>
        </a:prstGeom>
        <a:solidFill>
          <a:srgbClr val="ADB9C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Asta - Serie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1009650</xdr:colOff>
      <xdr:row>0</xdr:row>
      <xdr:rowOff>28575</xdr:rowOff>
    </xdr:from>
    <xdr:ext cx="4705350" cy="885825"/>
    <xdr:sp>
      <xdr:nvSpPr>
        <xdr:cNvPr id="1" name="Rettangolo 1"/>
        <xdr:cNvSpPr>
          <a:spLocks/>
        </xdr:cNvSpPr>
      </xdr:nvSpPr>
      <xdr:spPr>
        <a:xfrm>
          <a:off x="1400175" y="28575"/>
          <a:ext cx="4705350" cy="885825"/>
        </a:xfrm>
        <a:prstGeom prst="rect">
          <a:avLst/>
        </a:prstGeom>
        <a:solidFill>
          <a:srgbClr val="ADB9C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Asta - Serie 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8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0.85546875" style="0" customWidth="1"/>
    <col min="2" max="2" width="5.00390625" style="0" customWidth="1"/>
    <col min="3" max="3" width="25.7109375" style="0" customWidth="1"/>
    <col min="4" max="4" width="11.28125" style="0" customWidth="1"/>
    <col min="5" max="5" width="6.140625" style="0" customWidth="1"/>
    <col min="6" max="6" width="5.140625" style="0" customWidth="1"/>
    <col min="7" max="7" width="4.140625" style="0" customWidth="1"/>
    <col min="8" max="8" width="5.00390625" style="0" customWidth="1"/>
    <col min="9" max="9" width="25.7109375" style="0" customWidth="1"/>
    <col min="10" max="10" width="11.7109375" style="0" customWidth="1"/>
  </cols>
  <sheetData>
    <row r="1" spans="1:11" s="2" customFormat="1" ht="12.75">
      <c r="A1" s="1"/>
      <c r="F1" s="3"/>
      <c r="K1" s="3"/>
    </row>
    <row r="2" spans="6:11" s="2" customFormat="1" ht="12.75">
      <c r="F2" s="3"/>
      <c r="K2" s="3"/>
    </row>
    <row r="3" spans="6:11" s="2" customFormat="1" ht="12.75">
      <c r="F3" s="3"/>
      <c r="K3" s="3"/>
    </row>
    <row r="4" spans="6:11" s="2" customFormat="1" ht="12.75">
      <c r="F4" s="3"/>
      <c r="K4" s="3"/>
    </row>
    <row r="5" spans="6:11" s="2" customFormat="1" ht="12.75">
      <c r="F5" s="3"/>
      <c r="K5" s="3"/>
    </row>
    <row r="6" spans="6:11" s="2" customFormat="1" ht="12.75">
      <c r="F6" s="3"/>
      <c r="K6" s="3"/>
    </row>
    <row r="7" spans="6:11" s="2" customFormat="1" ht="12.75">
      <c r="F7" s="3"/>
      <c r="K7" s="3"/>
    </row>
    <row r="8" spans="2:11" s="2" customFormat="1" ht="21" customHeight="1">
      <c r="B8" s="4">
        <v>42319</v>
      </c>
      <c r="C8" s="4"/>
      <c r="D8" s="4"/>
      <c r="E8" s="4"/>
      <c r="F8" s="4"/>
      <c r="G8" s="4"/>
      <c r="H8" s="4"/>
      <c r="I8" s="4"/>
      <c r="J8" s="4"/>
      <c r="K8" s="4"/>
    </row>
    <row r="9" spans="6:11" s="2" customFormat="1" ht="12.75">
      <c r="F9" s="3"/>
      <c r="K9" s="3"/>
    </row>
    <row r="10" spans="2:11" s="2" customFormat="1" ht="12.75">
      <c r="B10" s="5" t="s">
        <v>0</v>
      </c>
      <c r="C10" s="5"/>
      <c r="D10" s="5"/>
      <c r="E10" s="5"/>
      <c r="F10" s="5"/>
      <c r="H10" s="6" t="s">
        <v>1</v>
      </c>
      <c r="I10" s="6"/>
      <c r="J10" s="6"/>
      <c r="K10" s="6"/>
    </row>
    <row r="11" spans="2:11" s="2" customFormat="1" ht="12.75"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H11" s="8" t="s">
        <v>2</v>
      </c>
      <c r="I11" s="8" t="s">
        <v>7</v>
      </c>
      <c r="J11" s="8" t="s">
        <v>4</v>
      </c>
      <c r="K11" s="8" t="s">
        <v>6</v>
      </c>
    </row>
    <row r="12" spans="6:11" s="2" customFormat="1" ht="12.75">
      <c r="F12" s="3"/>
      <c r="K12" s="3"/>
    </row>
    <row r="13" spans="2:11" s="2" customFormat="1" ht="15.75" customHeight="1">
      <c r="B13" s="9" t="s">
        <v>8</v>
      </c>
      <c r="C13" s="10"/>
      <c r="F13" s="3"/>
      <c r="K13" s="3"/>
    </row>
    <row r="14" spans="2:11" s="11" customFormat="1" ht="12.75" customHeight="1">
      <c r="B14" s="12" t="s">
        <v>9</v>
      </c>
      <c r="C14" s="13" t="s">
        <v>10</v>
      </c>
      <c r="D14" s="13" t="s">
        <v>11</v>
      </c>
      <c r="E14" s="14">
        <v>11</v>
      </c>
      <c r="F14" s="15">
        <v>6</v>
      </c>
      <c r="H14" s="12" t="s">
        <v>9</v>
      </c>
      <c r="I14" s="13" t="s">
        <v>12</v>
      </c>
      <c r="J14" s="13" t="s">
        <v>13</v>
      </c>
      <c r="K14" s="14">
        <v>11</v>
      </c>
    </row>
    <row r="15" spans="2:11" s="11" customFormat="1" ht="12.75" customHeight="1">
      <c r="B15" s="12" t="s">
        <v>9</v>
      </c>
      <c r="C15" s="13" t="s">
        <v>14</v>
      </c>
      <c r="D15" s="13" t="s">
        <v>15</v>
      </c>
      <c r="E15" s="14">
        <v>6</v>
      </c>
      <c r="F15" s="15">
        <v>3</v>
      </c>
      <c r="H15" s="12" t="s">
        <v>9</v>
      </c>
      <c r="I15" s="13" t="s">
        <v>16</v>
      </c>
      <c r="J15" s="13" t="s">
        <v>17</v>
      </c>
      <c r="K15" s="14">
        <v>1</v>
      </c>
    </row>
    <row r="16" spans="2:11" s="11" customFormat="1" ht="12.75" customHeight="1">
      <c r="B16" s="16" t="s">
        <v>18</v>
      </c>
      <c r="C16" s="17" t="s">
        <v>19</v>
      </c>
      <c r="D16" s="17" t="s">
        <v>20</v>
      </c>
      <c r="E16" s="18">
        <v>3</v>
      </c>
      <c r="F16" s="15">
        <v>2</v>
      </c>
      <c r="H16" s="16" t="s">
        <v>18</v>
      </c>
      <c r="I16" s="17" t="s">
        <v>21</v>
      </c>
      <c r="J16" s="17" t="s">
        <v>22</v>
      </c>
      <c r="K16" s="18">
        <v>3</v>
      </c>
    </row>
    <row r="17" spans="6:11" s="2" customFormat="1" ht="6" customHeight="1">
      <c r="F17" s="3"/>
      <c r="K17" s="3"/>
    </row>
    <row r="18" spans="2:11" s="2" customFormat="1" ht="12.75">
      <c r="B18" s="19" t="s">
        <v>23</v>
      </c>
      <c r="C18" s="20"/>
      <c r="D18" s="20"/>
      <c r="E18" s="21"/>
      <c r="F18" s="22">
        <f>+F14+F15+F16</f>
        <v>11</v>
      </c>
      <c r="H18" s="19" t="s">
        <v>24</v>
      </c>
      <c r="I18" s="20"/>
      <c r="J18" s="20"/>
      <c r="K18" s="22">
        <f>+K14+K15+K16</f>
        <v>15</v>
      </c>
    </row>
    <row r="19" spans="6:11" s="2" customFormat="1" ht="6" customHeight="1">
      <c r="F19" s="3"/>
      <c r="K19" s="3"/>
    </row>
    <row r="20" spans="2:11" s="2" customFormat="1" ht="12.75">
      <c r="B20" s="19" t="s">
        <v>25</v>
      </c>
      <c r="C20" s="20"/>
      <c r="D20" s="20"/>
      <c r="E20" s="21"/>
      <c r="F20" s="22">
        <v>7</v>
      </c>
      <c r="H20" s="19" t="s">
        <v>26</v>
      </c>
      <c r="I20" s="20"/>
      <c r="J20" s="20"/>
      <c r="K20" s="22">
        <f>+F18+F20-K18</f>
        <v>3</v>
      </c>
    </row>
    <row r="21" spans="6:11" s="2" customFormat="1" ht="12.75">
      <c r="F21" s="3"/>
      <c r="K21" s="3"/>
    </row>
    <row r="22" spans="6:11" s="2" customFormat="1" ht="12.75">
      <c r="F22" s="3"/>
      <c r="K22" s="3"/>
    </row>
    <row r="23" spans="2:11" s="2" customFormat="1" ht="15.75" customHeight="1">
      <c r="B23" s="23" t="s">
        <v>27</v>
      </c>
      <c r="C23" s="24"/>
      <c r="F23" s="3"/>
      <c r="K23" s="3"/>
    </row>
    <row r="24" spans="2:11" s="11" customFormat="1" ht="15" customHeight="1">
      <c r="B24" s="12" t="s">
        <v>9</v>
      </c>
      <c r="C24" s="13" t="s">
        <v>28</v>
      </c>
      <c r="D24" s="13" t="s">
        <v>29</v>
      </c>
      <c r="E24" s="14">
        <v>8</v>
      </c>
      <c r="F24" s="15">
        <v>4</v>
      </c>
      <c r="H24" s="12" t="s">
        <v>9</v>
      </c>
      <c r="I24" s="13" t="s">
        <v>30</v>
      </c>
      <c r="J24" s="13" t="s">
        <v>15</v>
      </c>
      <c r="K24" s="14">
        <v>3</v>
      </c>
    </row>
    <row r="25" spans="2:11" s="11" customFormat="1" ht="15" customHeight="1">
      <c r="B25" s="12" t="s">
        <v>9</v>
      </c>
      <c r="C25" s="13" t="s">
        <v>31</v>
      </c>
      <c r="D25" s="13" t="s">
        <v>32</v>
      </c>
      <c r="E25" s="14">
        <v>3</v>
      </c>
      <c r="F25" s="15">
        <v>2</v>
      </c>
      <c r="H25" s="12" t="s">
        <v>9</v>
      </c>
      <c r="I25" s="13" t="s">
        <v>14</v>
      </c>
      <c r="J25" s="13" t="s">
        <v>15</v>
      </c>
      <c r="K25" s="14">
        <v>1</v>
      </c>
    </row>
    <row r="26" spans="6:11" s="2" customFormat="1" ht="6" customHeight="1">
      <c r="F26" s="3"/>
      <c r="K26" s="3"/>
    </row>
    <row r="27" spans="2:11" s="2" customFormat="1" ht="12.75">
      <c r="B27" s="19" t="s">
        <v>23</v>
      </c>
      <c r="C27" s="20"/>
      <c r="D27" s="20"/>
      <c r="E27" s="21"/>
      <c r="F27" s="22">
        <f>+F24+F25</f>
        <v>6</v>
      </c>
      <c r="H27" s="19" t="s">
        <v>24</v>
      </c>
      <c r="I27" s="20"/>
      <c r="J27" s="20"/>
      <c r="K27" s="22">
        <f>+K25+K24</f>
        <v>4</v>
      </c>
    </row>
    <row r="28" spans="6:11" s="2" customFormat="1" ht="6" customHeight="1">
      <c r="F28" s="3"/>
      <c r="K28" s="3"/>
    </row>
    <row r="29" spans="2:11" s="2" customFormat="1" ht="12.75">
      <c r="B29" s="19" t="s">
        <v>25</v>
      </c>
      <c r="C29" s="20"/>
      <c r="D29" s="20"/>
      <c r="E29" s="21"/>
      <c r="F29" s="22">
        <v>13</v>
      </c>
      <c r="H29" s="19" t="s">
        <v>26</v>
      </c>
      <c r="I29" s="20"/>
      <c r="J29" s="20"/>
      <c r="K29" s="22">
        <f>+F27+F29-K27</f>
        <v>15</v>
      </c>
    </row>
    <row r="30" spans="6:11" s="2" customFormat="1" ht="12.75">
      <c r="F30" s="3"/>
      <c r="K30" s="3"/>
    </row>
    <row r="31" spans="6:11" s="2" customFormat="1" ht="12.75">
      <c r="F31" s="3"/>
      <c r="K31" s="3"/>
    </row>
    <row r="32" spans="2:11" s="2" customFormat="1" ht="15.75" customHeight="1">
      <c r="B32" s="9" t="s">
        <v>33</v>
      </c>
      <c r="C32" s="10"/>
      <c r="F32" s="3"/>
      <c r="K32" s="3"/>
    </row>
    <row r="33" spans="2:11" s="11" customFormat="1" ht="15" customHeight="1">
      <c r="B33" s="12" t="s">
        <v>9</v>
      </c>
      <c r="C33" s="13" t="s">
        <v>34</v>
      </c>
      <c r="D33" s="13" t="s">
        <v>35</v>
      </c>
      <c r="E33" s="14">
        <v>6</v>
      </c>
      <c r="F33" s="15">
        <v>3</v>
      </c>
      <c r="H33" s="12" t="s">
        <v>9</v>
      </c>
      <c r="I33" s="13" t="s">
        <v>36</v>
      </c>
      <c r="J33" s="13" t="s">
        <v>37</v>
      </c>
      <c r="K33" s="14">
        <v>1</v>
      </c>
    </row>
    <row r="34" spans="2:11" s="11" customFormat="1" ht="15" customHeight="1">
      <c r="B34" s="12" t="s">
        <v>9</v>
      </c>
      <c r="C34" s="13" t="s">
        <v>38</v>
      </c>
      <c r="D34" s="13" t="s">
        <v>39</v>
      </c>
      <c r="E34" s="14">
        <v>1</v>
      </c>
      <c r="F34" s="15">
        <v>1</v>
      </c>
      <c r="H34" s="12" t="s">
        <v>9</v>
      </c>
      <c r="I34" s="13" t="s">
        <v>40</v>
      </c>
      <c r="J34" s="13" t="s">
        <v>41</v>
      </c>
      <c r="K34" s="14">
        <v>4</v>
      </c>
    </row>
    <row r="35" spans="2:11" s="11" customFormat="1" ht="15" customHeight="1">
      <c r="B35" s="16" t="s">
        <v>18</v>
      </c>
      <c r="C35" s="17" t="s">
        <v>42</v>
      </c>
      <c r="D35" s="17" t="s">
        <v>17</v>
      </c>
      <c r="E35" s="18">
        <v>1</v>
      </c>
      <c r="F35" s="15">
        <v>1</v>
      </c>
      <c r="H35" s="16" t="s">
        <v>18</v>
      </c>
      <c r="I35" s="17" t="s">
        <v>43</v>
      </c>
      <c r="J35" s="17" t="s">
        <v>20</v>
      </c>
      <c r="K35" s="18">
        <v>1</v>
      </c>
    </row>
    <row r="36" spans="2:11" s="11" customFormat="1" ht="15" customHeight="1">
      <c r="B36" s="25" t="s">
        <v>44</v>
      </c>
      <c r="C36" s="26" t="s">
        <v>45</v>
      </c>
      <c r="D36" s="26" t="s">
        <v>22</v>
      </c>
      <c r="E36" s="27">
        <v>1</v>
      </c>
      <c r="F36" s="15">
        <v>1</v>
      </c>
      <c r="H36" s="25" t="s">
        <v>44</v>
      </c>
      <c r="I36" s="26" t="s">
        <v>46</v>
      </c>
      <c r="J36" s="26" t="s">
        <v>29</v>
      </c>
      <c r="K36" s="27">
        <v>1</v>
      </c>
    </row>
    <row r="37" spans="2:11" s="11" customFormat="1" ht="15" customHeight="1">
      <c r="B37" s="25" t="s">
        <v>44</v>
      </c>
      <c r="C37" s="26" t="s">
        <v>47</v>
      </c>
      <c r="D37" s="26" t="s">
        <v>48</v>
      </c>
      <c r="E37" s="27">
        <v>1</v>
      </c>
      <c r="F37" s="15">
        <v>1</v>
      </c>
      <c r="H37" s="25" t="s">
        <v>44</v>
      </c>
      <c r="I37" s="26" t="s">
        <v>49</v>
      </c>
      <c r="J37" s="26" t="s">
        <v>11</v>
      </c>
      <c r="K37" s="27">
        <v>1</v>
      </c>
    </row>
    <row r="38" spans="6:11" s="2" customFormat="1" ht="6" customHeight="1">
      <c r="F38" s="3"/>
      <c r="K38" s="3"/>
    </row>
    <row r="39" spans="2:11" s="2" customFormat="1" ht="12.75">
      <c r="B39" s="19" t="s">
        <v>23</v>
      </c>
      <c r="C39" s="20"/>
      <c r="D39" s="20"/>
      <c r="E39" s="21"/>
      <c r="F39" s="22">
        <f>+F33+F34+F35+F36+F37</f>
        <v>7</v>
      </c>
      <c r="H39" s="19" t="s">
        <v>24</v>
      </c>
      <c r="I39" s="20"/>
      <c r="J39" s="20"/>
      <c r="K39" s="22">
        <f>+K33+K34+K35+K36+K37</f>
        <v>8</v>
      </c>
    </row>
    <row r="40" spans="6:11" s="2" customFormat="1" ht="6" customHeight="1">
      <c r="F40" s="3"/>
      <c r="K40" s="3"/>
    </row>
    <row r="41" spans="2:11" s="2" customFormat="1" ht="12.75">
      <c r="B41" s="19" t="s">
        <v>25</v>
      </c>
      <c r="C41" s="20"/>
      <c r="D41" s="20"/>
      <c r="E41" s="21"/>
      <c r="F41" s="22">
        <v>5</v>
      </c>
      <c r="H41" s="19" t="s">
        <v>26</v>
      </c>
      <c r="I41" s="20"/>
      <c r="J41" s="20"/>
      <c r="K41" s="22">
        <f>+F39+F41-K39</f>
        <v>4</v>
      </c>
    </row>
    <row r="44" spans="2:11" s="2" customFormat="1" ht="15.75" customHeight="1">
      <c r="B44" s="28" t="s">
        <v>50</v>
      </c>
      <c r="C44" s="29"/>
      <c r="F44" s="3"/>
      <c r="K44" s="3"/>
    </row>
    <row r="45" spans="2:11" s="11" customFormat="1" ht="15" customHeight="1">
      <c r="B45" s="12" t="s">
        <v>9</v>
      </c>
      <c r="C45" s="13" t="s">
        <v>30</v>
      </c>
      <c r="D45" s="13" t="s">
        <v>15</v>
      </c>
      <c r="E45" s="14">
        <v>11</v>
      </c>
      <c r="F45" s="15">
        <v>6</v>
      </c>
      <c r="H45" s="12" t="s">
        <v>9</v>
      </c>
      <c r="I45" s="13" t="s">
        <v>51</v>
      </c>
      <c r="J45" s="13" t="s">
        <v>35</v>
      </c>
      <c r="K45" s="14">
        <v>1</v>
      </c>
    </row>
    <row r="46" spans="2:11" s="11" customFormat="1" ht="15" customHeight="1">
      <c r="B46" s="12" t="s">
        <v>9</v>
      </c>
      <c r="C46" s="13" t="s">
        <v>52</v>
      </c>
      <c r="D46" s="13" t="s">
        <v>53</v>
      </c>
      <c r="E46" s="14">
        <v>5</v>
      </c>
      <c r="F46" s="15">
        <v>3</v>
      </c>
      <c r="H46" s="12" t="s">
        <v>9</v>
      </c>
      <c r="I46" s="13" t="s">
        <v>54</v>
      </c>
      <c r="J46" s="13" t="s">
        <v>55</v>
      </c>
      <c r="K46" s="14">
        <v>1</v>
      </c>
    </row>
    <row r="47" spans="2:11" s="11" customFormat="1" ht="15" customHeight="1">
      <c r="B47" s="12" t="s">
        <v>9</v>
      </c>
      <c r="C47" s="13" t="s">
        <v>56</v>
      </c>
      <c r="D47" s="13" t="s">
        <v>17</v>
      </c>
      <c r="E47" s="14">
        <v>1</v>
      </c>
      <c r="F47" s="15">
        <v>1</v>
      </c>
      <c r="H47" s="12" t="s">
        <v>9</v>
      </c>
      <c r="I47" s="13" t="s">
        <v>57</v>
      </c>
      <c r="J47" s="13" t="s">
        <v>55</v>
      </c>
      <c r="K47" s="14">
        <v>1</v>
      </c>
    </row>
    <row r="48" spans="2:11" s="11" customFormat="1" ht="15" customHeight="1">
      <c r="B48" s="16" t="s">
        <v>18</v>
      </c>
      <c r="C48" s="17" t="s">
        <v>58</v>
      </c>
      <c r="D48" s="17" t="s">
        <v>59</v>
      </c>
      <c r="E48" s="18">
        <v>3</v>
      </c>
      <c r="F48" s="15">
        <v>2</v>
      </c>
      <c r="H48" s="16" t="s">
        <v>18</v>
      </c>
      <c r="I48" s="17" t="s">
        <v>60</v>
      </c>
      <c r="J48" s="17" t="s">
        <v>55</v>
      </c>
      <c r="K48" s="18">
        <v>1</v>
      </c>
    </row>
    <row r="49" spans="2:11" s="11" customFormat="1" ht="15" customHeight="1">
      <c r="B49" s="16" t="s">
        <v>18</v>
      </c>
      <c r="C49" s="17" t="s">
        <v>61</v>
      </c>
      <c r="D49" s="17" t="s">
        <v>62</v>
      </c>
      <c r="E49" s="18">
        <v>1</v>
      </c>
      <c r="F49" s="15">
        <v>1</v>
      </c>
      <c r="H49" s="16" t="s">
        <v>18</v>
      </c>
      <c r="I49" s="17" t="s">
        <v>63</v>
      </c>
      <c r="J49" s="17" t="s">
        <v>32</v>
      </c>
      <c r="K49" s="18">
        <v>1</v>
      </c>
    </row>
    <row r="50" spans="2:11" s="11" customFormat="1" ht="15" customHeight="1">
      <c r="B50" s="25" t="s">
        <v>44</v>
      </c>
      <c r="C50" s="26" t="s">
        <v>64</v>
      </c>
      <c r="D50" s="26" t="s">
        <v>17</v>
      </c>
      <c r="E50" s="27">
        <v>1</v>
      </c>
      <c r="F50" s="15">
        <v>1</v>
      </c>
      <c r="H50" s="25" t="s">
        <v>44</v>
      </c>
      <c r="I50" s="26" t="s">
        <v>65</v>
      </c>
      <c r="J50" s="26" t="s">
        <v>35</v>
      </c>
      <c r="K50" s="27">
        <v>1</v>
      </c>
    </row>
    <row r="51" spans="2:11" s="11" customFormat="1" ht="15" customHeight="1">
      <c r="B51" s="25" t="s">
        <v>44</v>
      </c>
      <c r="C51" s="26" t="s">
        <v>66</v>
      </c>
      <c r="D51" s="26" t="s">
        <v>13</v>
      </c>
      <c r="E51" s="27">
        <v>2</v>
      </c>
      <c r="F51" s="15">
        <v>1</v>
      </c>
      <c r="H51" s="25" t="s">
        <v>44</v>
      </c>
      <c r="I51" s="26" t="s">
        <v>67</v>
      </c>
      <c r="J51" s="26" t="s">
        <v>68</v>
      </c>
      <c r="K51" s="27">
        <v>1</v>
      </c>
    </row>
    <row r="52" spans="6:11" s="2" customFormat="1" ht="6" customHeight="1">
      <c r="F52" s="3"/>
      <c r="K52" s="3"/>
    </row>
    <row r="53" spans="2:11" s="2" customFormat="1" ht="12.75">
      <c r="B53" s="19" t="s">
        <v>23</v>
      </c>
      <c r="C53" s="20"/>
      <c r="D53" s="20"/>
      <c r="E53" s="21"/>
      <c r="F53" s="22">
        <f>+F45+F46+F47+F48+F49+F50+F51</f>
        <v>15</v>
      </c>
      <c r="H53" s="19" t="s">
        <v>24</v>
      </c>
      <c r="I53" s="20"/>
      <c r="J53" s="21"/>
      <c r="K53" s="22">
        <f>+K45+K46+K47+K48+K49+K50+K51</f>
        <v>7</v>
      </c>
    </row>
    <row r="54" spans="6:11" s="2" customFormat="1" ht="6" customHeight="1">
      <c r="F54" s="3"/>
      <c r="K54" s="3"/>
    </row>
    <row r="55" spans="2:11" s="2" customFormat="1" ht="12.75">
      <c r="B55" s="19" t="s">
        <v>25</v>
      </c>
      <c r="C55" s="20"/>
      <c r="D55" s="20"/>
      <c r="E55" s="21"/>
      <c r="F55" s="22">
        <v>18</v>
      </c>
      <c r="H55" s="19" t="s">
        <v>26</v>
      </c>
      <c r="I55" s="20"/>
      <c r="J55" s="21"/>
      <c r="K55" s="22">
        <f>+F53+F55-K53</f>
        <v>26</v>
      </c>
    </row>
    <row r="58" spans="2:11" s="2" customFormat="1" ht="15.75" customHeight="1">
      <c r="B58" s="9" t="s">
        <v>69</v>
      </c>
      <c r="C58" s="10"/>
      <c r="F58" s="3"/>
      <c r="K58" s="3"/>
    </row>
    <row r="59" spans="2:11" s="11" customFormat="1" ht="12.75" customHeight="1">
      <c r="B59" s="16" t="s">
        <v>18</v>
      </c>
      <c r="C59" s="17" t="s">
        <v>70</v>
      </c>
      <c r="D59" s="17" t="s">
        <v>11</v>
      </c>
      <c r="E59" s="18">
        <v>4</v>
      </c>
      <c r="F59" s="15">
        <v>2</v>
      </c>
      <c r="H59" s="16" t="s">
        <v>18</v>
      </c>
      <c r="I59" s="17" t="s">
        <v>71</v>
      </c>
      <c r="J59" s="17" t="s">
        <v>41</v>
      </c>
      <c r="K59" s="18">
        <v>1</v>
      </c>
    </row>
    <row r="60" spans="2:11" s="11" customFormat="1" ht="12.75" customHeight="1">
      <c r="B60" s="16" t="s">
        <v>18</v>
      </c>
      <c r="C60" s="17" t="s">
        <v>72</v>
      </c>
      <c r="D60" s="17" t="s">
        <v>29</v>
      </c>
      <c r="E60" s="18">
        <v>1</v>
      </c>
      <c r="F60" s="15">
        <v>1</v>
      </c>
      <c r="H60" s="16" t="s">
        <v>18</v>
      </c>
      <c r="I60" s="17" t="s">
        <v>73</v>
      </c>
      <c r="J60" s="17" t="s">
        <v>15</v>
      </c>
      <c r="K60" s="18">
        <v>12</v>
      </c>
    </row>
    <row r="61" spans="2:11" s="11" customFormat="1" ht="12.75" customHeight="1">
      <c r="B61" s="16" t="s">
        <v>18</v>
      </c>
      <c r="C61" s="17" t="s">
        <v>74</v>
      </c>
      <c r="D61" s="17" t="s">
        <v>39</v>
      </c>
      <c r="E61" s="18">
        <v>7</v>
      </c>
      <c r="F61" s="15">
        <v>4</v>
      </c>
      <c r="H61" s="16" t="s">
        <v>18</v>
      </c>
      <c r="I61" s="17" t="s">
        <v>75</v>
      </c>
      <c r="J61" s="17" t="s">
        <v>41</v>
      </c>
      <c r="K61" s="18">
        <v>1</v>
      </c>
    </row>
    <row r="62" spans="6:11" s="2" customFormat="1" ht="6" customHeight="1">
      <c r="F62" s="3"/>
      <c r="K62" s="3"/>
    </row>
    <row r="63" spans="2:11" s="2" customFormat="1" ht="12.75">
      <c r="B63" s="19" t="s">
        <v>23</v>
      </c>
      <c r="C63" s="20"/>
      <c r="D63" s="20"/>
      <c r="E63" s="21"/>
      <c r="F63" s="22">
        <f>+F59+F60+F61</f>
        <v>7</v>
      </c>
      <c r="H63" s="19" t="s">
        <v>24</v>
      </c>
      <c r="I63" s="20"/>
      <c r="J63" s="20"/>
      <c r="K63" s="22">
        <f>+K59+K60+K61</f>
        <v>14</v>
      </c>
    </row>
    <row r="64" spans="6:11" s="2" customFormat="1" ht="6" customHeight="1">
      <c r="F64" s="3"/>
      <c r="K64" s="3"/>
    </row>
    <row r="65" spans="2:11" s="2" customFormat="1" ht="12.75">
      <c r="B65" s="19" t="s">
        <v>25</v>
      </c>
      <c r="C65" s="20"/>
      <c r="D65" s="20"/>
      <c r="E65" s="21"/>
      <c r="F65" s="22">
        <v>10</v>
      </c>
      <c r="H65" s="19" t="s">
        <v>26</v>
      </c>
      <c r="I65" s="20"/>
      <c r="J65" s="20"/>
      <c r="K65" s="22">
        <f>+F63+F65-K63</f>
        <v>3</v>
      </c>
    </row>
    <row r="68" spans="2:11" s="2" customFormat="1" ht="15.75" customHeight="1">
      <c r="B68" s="9" t="s">
        <v>76</v>
      </c>
      <c r="C68" s="10"/>
      <c r="F68" s="3"/>
      <c r="K68" s="3"/>
    </row>
    <row r="69" spans="2:11" s="11" customFormat="1" ht="15" customHeight="1">
      <c r="B69" s="12" t="s">
        <v>9</v>
      </c>
      <c r="C69" s="13" t="s">
        <v>77</v>
      </c>
      <c r="D69" s="13" t="s">
        <v>17</v>
      </c>
      <c r="E69" s="14">
        <v>10</v>
      </c>
      <c r="F69" s="15">
        <v>5</v>
      </c>
      <c r="H69" s="12" t="s">
        <v>9</v>
      </c>
      <c r="I69" s="13" t="s">
        <v>78</v>
      </c>
      <c r="J69" s="13" t="s">
        <v>11</v>
      </c>
      <c r="K69" s="14">
        <v>19</v>
      </c>
    </row>
    <row r="70" spans="2:11" s="11" customFormat="1" ht="15" customHeight="1">
      <c r="B70" s="12" t="s">
        <v>9</v>
      </c>
      <c r="C70" s="13" t="s">
        <v>79</v>
      </c>
      <c r="D70" s="13" t="s">
        <v>62</v>
      </c>
      <c r="E70" s="14">
        <v>3</v>
      </c>
      <c r="F70" s="15">
        <v>2</v>
      </c>
      <c r="H70" s="12" t="s">
        <v>9</v>
      </c>
      <c r="I70" s="13" t="s">
        <v>28</v>
      </c>
      <c r="J70" s="13" t="s">
        <v>29</v>
      </c>
      <c r="K70" s="14">
        <v>1</v>
      </c>
    </row>
    <row r="71" spans="2:11" s="11" customFormat="1" ht="15" customHeight="1">
      <c r="B71" s="16" t="s">
        <v>18</v>
      </c>
      <c r="C71" s="17" t="s">
        <v>60</v>
      </c>
      <c r="D71" s="17" t="s">
        <v>55</v>
      </c>
      <c r="E71" s="18">
        <v>3</v>
      </c>
      <c r="F71" s="15">
        <v>2</v>
      </c>
      <c r="H71" s="16" t="s">
        <v>18</v>
      </c>
      <c r="I71" s="17" t="s">
        <v>80</v>
      </c>
      <c r="J71" s="17" t="s">
        <v>17</v>
      </c>
      <c r="K71" s="18">
        <v>8</v>
      </c>
    </row>
    <row r="72" spans="6:11" s="2" customFormat="1" ht="6" customHeight="1">
      <c r="F72" s="3"/>
      <c r="K72" s="3"/>
    </row>
    <row r="73" spans="2:11" s="2" customFormat="1" ht="12.75">
      <c r="B73" s="19" t="s">
        <v>23</v>
      </c>
      <c r="C73" s="20"/>
      <c r="D73" s="20"/>
      <c r="E73" s="21"/>
      <c r="F73" s="22">
        <f>+F69+F70+F71</f>
        <v>9</v>
      </c>
      <c r="H73" s="19" t="s">
        <v>24</v>
      </c>
      <c r="I73" s="20"/>
      <c r="J73" s="20"/>
      <c r="K73" s="22">
        <f>+K69+K70+K71</f>
        <v>28</v>
      </c>
    </row>
    <row r="74" spans="6:11" s="2" customFormat="1" ht="6" customHeight="1">
      <c r="F74" s="3"/>
      <c r="K74" s="3"/>
    </row>
    <row r="75" spans="2:11" s="2" customFormat="1" ht="12.75">
      <c r="B75" s="19" t="s">
        <v>25</v>
      </c>
      <c r="C75" s="20"/>
      <c r="D75" s="20"/>
      <c r="E75" s="21"/>
      <c r="F75" s="22">
        <v>38</v>
      </c>
      <c r="H75" s="19" t="s">
        <v>26</v>
      </c>
      <c r="I75" s="20"/>
      <c r="J75" s="20"/>
      <c r="K75" s="22">
        <f>+F73+F75-K73</f>
        <v>19</v>
      </c>
    </row>
    <row r="76" spans="2:11" s="2" customFormat="1" ht="12.75">
      <c r="B76" s="30"/>
      <c r="C76" s="30"/>
      <c r="D76" s="30"/>
      <c r="E76" s="30"/>
      <c r="F76" s="31"/>
      <c r="H76" s="30"/>
      <c r="I76" s="30"/>
      <c r="J76" s="30"/>
      <c r="K76" s="31"/>
    </row>
    <row r="78" spans="2:11" s="2" customFormat="1" ht="15.75" customHeight="1">
      <c r="B78" s="28" t="s">
        <v>81</v>
      </c>
      <c r="C78" s="29"/>
      <c r="F78" s="3"/>
      <c r="K78" s="3"/>
    </row>
    <row r="79" spans="2:11" s="11" customFormat="1" ht="12.75" customHeight="1">
      <c r="B79" s="12" t="s">
        <v>9</v>
      </c>
      <c r="C79" s="13" t="s">
        <v>82</v>
      </c>
      <c r="D79" s="13" t="s">
        <v>32</v>
      </c>
      <c r="E79" s="14">
        <v>11</v>
      </c>
      <c r="F79" s="15">
        <v>6</v>
      </c>
      <c r="H79" s="12" t="s">
        <v>9</v>
      </c>
      <c r="I79" s="13" t="s">
        <v>83</v>
      </c>
      <c r="J79" s="13" t="s">
        <v>55</v>
      </c>
      <c r="K79" s="14">
        <v>1</v>
      </c>
    </row>
    <row r="80" spans="2:11" s="11" customFormat="1" ht="12.75" customHeight="1">
      <c r="B80" s="12" t="s">
        <v>9</v>
      </c>
      <c r="C80" s="13" t="s">
        <v>84</v>
      </c>
      <c r="D80" s="13" t="s">
        <v>59</v>
      </c>
      <c r="E80" s="14">
        <v>1</v>
      </c>
      <c r="F80" s="15">
        <v>1</v>
      </c>
      <c r="H80" s="12" t="s">
        <v>9</v>
      </c>
      <c r="I80" s="13" t="s">
        <v>85</v>
      </c>
      <c r="J80" s="13" t="s">
        <v>86</v>
      </c>
      <c r="K80" s="14">
        <v>16</v>
      </c>
    </row>
    <row r="81" spans="2:11" s="11" customFormat="1" ht="12.75" customHeight="1">
      <c r="B81" s="12" t="s">
        <v>9</v>
      </c>
      <c r="C81" s="13" t="s">
        <v>87</v>
      </c>
      <c r="D81" s="13" t="s">
        <v>35</v>
      </c>
      <c r="E81" s="14">
        <v>17</v>
      </c>
      <c r="F81" s="15">
        <v>9</v>
      </c>
      <c r="H81" s="12" t="s">
        <v>9</v>
      </c>
      <c r="I81" s="13" t="s">
        <v>88</v>
      </c>
      <c r="J81" s="13" t="s">
        <v>32</v>
      </c>
      <c r="K81" s="14">
        <v>8</v>
      </c>
    </row>
    <row r="82" spans="2:11" s="11" customFormat="1" ht="12.75" customHeight="1">
      <c r="B82" s="16" t="s">
        <v>18</v>
      </c>
      <c r="C82" s="17" t="s">
        <v>89</v>
      </c>
      <c r="D82" s="17" t="s">
        <v>17</v>
      </c>
      <c r="E82" s="18">
        <v>5</v>
      </c>
      <c r="F82" s="15">
        <v>3</v>
      </c>
      <c r="H82" s="16" t="s">
        <v>18</v>
      </c>
      <c r="I82" s="17" t="s">
        <v>90</v>
      </c>
      <c r="J82" s="17" t="s">
        <v>37</v>
      </c>
      <c r="K82" s="18">
        <v>1</v>
      </c>
    </row>
    <row r="83" spans="2:11" s="11" customFormat="1" ht="12.75" customHeight="1">
      <c r="B83" s="16" t="s">
        <v>18</v>
      </c>
      <c r="C83" s="17" t="s">
        <v>91</v>
      </c>
      <c r="D83" s="17" t="s">
        <v>92</v>
      </c>
      <c r="E83" s="18">
        <v>1</v>
      </c>
      <c r="F83" s="15">
        <v>1</v>
      </c>
      <c r="H83" s="16" t="s">
        <v>18</v>
      </c>
      <c r="I83" s="17" t="s">
        <v>93</v>
      </c>
      <c r="J83" s="17" t="s">
        <v>92</v>
      </c>
      <c r="K83" s="18">
        <v>1</v>
      </c>
    </row>
    <row r="84" spans="2:11" s="11" customFormat="1" ht="12.75" customHeight="1">
      <c r="B84" s="16" t="s">
        <v>18</v>
      </c>
      <c r="C84" s="17" t="s">
        <v>94</v>
      </c>
      <c r="D84" s="17" t="s">
        <v>29</v>
      </c>
      <c r="E84" s="18">
        <v>2</v>
      </c>
      <c r="F84" s="15">
        <v>1</v>
      </c>
      <c r="H84" s="16" t="s">
        <v>18</v>
      </c>
      <c r="I84" s="17" t="s">
        <v>95</v>
      </c>
      <c r="J84" s="17" t="s">
        <v>55</v>
      </c>
      <c r="K84" s="18">
        <v>5</v>
      </c>
    </row>
    <row r="85" spans="6:11" s="2" customFormat="1" ht="6" customHeight="1">
      <c r="F85" s="3"/>
      <c r="K85" s="3"/>
    </row>
    <row r="86" spans="2:11" s="2" customFormat="1" ht="12.75">
      <c r="B86" s="19" t="s">
        <v>23</v>
      </c>
      <c r="C86" s="20"/>
      <c r="D86" s="20"/>
      <c r="E86" s="21"/>
      <c r="F86" s="22">
        <f>+F79+F80+F81+F82+F83+F84</f>
        <v>21</v>
      </c>
      <c r="H86" s="19" t="s">
        <v>24</v>
      </c>
      <c r="I86" s="20"/>
      <c r="J86" s="21"/>
      <c r="K86" s="22">
        <f>+K79+K80+K81+K82+K83+K84</f>
        <v>32</v>
      </c>
    </row>
    <row r="87" spans="6:11" s="2" customFormat="1" ht="6" customHeight="1">
      <c r="F87" s="3"/>
      <c r="K87" s="3"/>
    </row>
    <row r="88" spans="2:11" s="2" customFormat="1" ht="12.75">
      <c r="B88" s="19" t="s">
        <v>25</v>
      </c>
      <c r="C88" s="20"/>
      <c r="D88" s="20"/>
      <c r="E88" s="21"/>
      <c r="F88" s="22">
        <v>17</v>
      </c>
      <c r="H88" s="19" t="s">
        <v>26</v>
      </c>
      <c r="I88" s="20"/>
      <c r="J88" s="21"/>
      <c r="K88" s="22">
        <f>+F86+F88-K86</f>
        <v>6</v>
      </c>
    </row>
    <row r="91" spans="2:11" s="2" customFormat="1" ht="15.75" customHeight="1">
      <c r="B91" s="23" t="s">
        <v>96</v>
      </c>
      <c r="C91" s="24"/>
      <c r="F91" s="3"/>
      <c r="K91" s="3"/>
    </row>
    <row r="92" spans="2:11" s="11" customFormat="1" ht="12.75" customHeight="1">
      <c r="B92" s="12" t="s">
        <v>9</v>
      </c>
      <c r="C92" s="13" t="s">
        <v>97</v>
      </c>
      <c r="D92" s="13" t="s">
        <v>22</v>
      </c>
      <c r="E92" s="14">
        <v>1</v>
      </c>
      <c r="F92" s="15">
        <v>1</v>
      </c>
      <c r="H92" s="12" t="s">
        <v>9</v>
      </c>
      <c r="I92" s="13" t="s">
        <v>98</v>
      </c>
      <c r="J92" s="13" t="s">
        <v>37</v>
      </c>
      <c r="K92" s="14">
        <v>1</v>
      </c>
    </row>
    <row r="93" spans="2:11" s="11" customFormat="1" ht="12.75" customHeight="1">
      <c r="B93" s="16" t="s">
        <v>18</v>
      </c>
      <c r="C93" s="17" t="s">
        <v>99</v>
      </c>
      <c r="D93" s="17" t="s">
        <v>53</v>
      </c>
      <c r="E93" s="18">
        <v>16</v>
      </c>
      <c r="F93" s="15">
        <v>8</v>
      </c>
      <c r="H93" s="16" t="s">
        <v>18</v>
      </c>
      <c r="I93" s="17" t="s">
        <v>100</v>
      </c>
      <c r="J93" s="17" t="s">
        <v>35</v>
      </c>
      <c r="K93" s="18">
        <v>5</v>
      </c>
    </row>
    <row r="94" spans="6:11" s="2" customFormat="1" ht="6" customHeight="1">
      <c r="F94" s="3"/>
      <c r="K94" s="3"/>
    </row>
    <row r="95" spans="2:11" s="2" customFormat="1" ht="12.75">
      <c r="B95" s="19" t="s">
        <v>23</v>
      </c>
      <c r="C95" s="20"/>
      <c r="D95" s="20"/>
      <c r="E95" s="21"/>
      <c r="F95" s="22">
        <f>+F92+F93</f>
        <v>9</v>
      </c>
      <c r="H95" s="19" t="s">
        <v>24</v>
      </c>
      <c r="I95" s="20"/>
      <c r="J95" s="20"/>
      <c r="K95" s="22">
        <f>+K93+K92</f>
        <v>6</v>
      </c>
    </row>
    <row r="96" spans="6:11" s="2" customFormat="1" ht="6" customHeight="1">
      <c r="F96" s="3"/>
      <c r="K96" s="3"/>
    </row>
    <row r="97" spans="2:11" s="2" customFormat="1" ht="12.75">
      <c r="B97" s="19" t="s">
        <v>25</v>
      </c>
      <c r="C97" s="20"/>
      <c r="D97" s="20"/>
      <c r="E97" s="21"/>
      <c r="F97" s="22">
        <v>49</v>
      </c>
      <c r="H97" s="19" t="s">
        <v>26</v>
      </c>
      <c r="I97" s="20"/>
      <c r="J97" s="20"/>
      <c r="K97" s="22">
        <f>+F95+F97-K95</f>
        <v>52</v>
      </c>
    </row>
    <row r="100" spans="2:11" s="2" customFormat="1" ht="15.75" customHeight="1">
      <c r="B100" s="9" t="s">
        <v>101</v>
      </c>
      <c r="C100" s="10"/>
      <c r="F100" s="3"/>
      <c r="K100" s="3"/>
    </row>
    <row r="101" spans="2:11" s="11" customFormat="1" ht="15" customHeight="1">
      <c r="B101" s="12" t="s">
        <v>9</v>
      </c>
      <c r="C101" s="13" t="s">
        <v>102</v>
      </c>
      <c r="D101" s="13" t="s">
        <v>32</v>
      </c>
      <c r="E101" s="14">
        <v>1</v>
      </c>
      <c r="F101" s="15">
        <v>1</v>
      </c>
      <c r="H101" s="12" t="s">
        <v>9</v>
      </c>
      <c r="I101" s="13" t="s">
        <v>103</v>
      </c>
      <c r="J101" s="13" t="s">
        <v>13</v>
      </c>
      <c r="K101" s="14">
        <v>5</v>
      </c>
    </row>
    <row r="102" spans="2:11" s="11" customFormat="1" ht="15" customHeight="1">
      <c r="B102" s="16" t="s">
        <v>18</v>
      </c>
      <c r="C102" s="17" t="s">
        <v>104</v>
      </c>
      <c r="D102" s="17" t="s">
        <v>62</v>
      </c>
      <c r="E102" s="18">
        <v>5</v>
      </c>
      <c r="F102" s="15">
        <v>3</v>
      </c>
      <c r="H102" s="16" t="s">
        <v>18</v>
      </c>
      <c r="I102" s="17" t="s">
        <v>105</v>
      </c>
      <c r="J102" s="17" t="s">
        <v>32</v>
      </c>
      <c r="K102" s="18">
        <v>8</v>
      </c>
    </row>
    <row r="103" spans="2:11" s="11" customFormat="1" ht="15" customHeight="1">
      <c r="B103" s="16" t="s">
        <v>18</v>
      </c>
      <c r="C103" s="17" t="s">
        <v>106</v>
      </c>
      <c r="D103" s="17" t="s">
        <v>29</v>
      </c>
      <c r="E103" s="18">
        <v>1</v>
      </c>
      <c r="F103" s="15">
        <v>1</v>
      </c>
      <c r="H103" s="16" t="s">
        <v>18</v>
      </c>
      <c r="I103" s="17" t="s">
        <v>107</v>
      </c>
      <c r="J103" s="17" t="s">
        <v>55</v>
      </c>
      <c r="K103" s="18">
        <v>1</v>
      </c>
    </row>
    <row r="104" spans="2:11" s="11" customFormat="1" ht="15" customHeight="1">
      <c r="B104" s="25" t="s">
        <v>44</v>
      </c>
      <c r="C104" s="26" t="s">
        <v>108</v>
      </c>
      <c r="D104" s="26" t="s">
        <v>86</v>
      </c>
      <c r="E104" s="27">
        <v>1</v>
      </c>
      <c r="F104" s="15">
        <v>1</v>
      </c>
      <c r="H104" s="25" t="s">
        <v>44</v>
      </c>
      <c r="I104" s="26" t="s">
        <v>109</v>
      </c>
      <c r="J104" s="26" t="s">
        <v>11</v>
      </c>
      <c r="K104" s="27">
        <v>3</v>
      </c>
    </row>
    <row r="105" spans="6:11" s="2" customFormat="1" ht="6" customHeight="1">
      <c r="F105" s="3"/>
      <c r="K105" s="3"/>
    </row>
    <row r="106" spans="2:11" s="2" customFormat="1" ht="12.75">
      <c r="B106" s="19" t="s">
        <v>23</v>
      </c>
      <c r="C106" s="20"/>
      <c r="D106" s="20"/>
      <c r="E106" s="21"/>
      <c r="F106" s="22">
        <f>+F101+F102+F103+F104</f>
        <v>6</v>
      </c>
      <c r="H106" s="19" t="s">
        <v>24</v>
      </c>
      <c r="I106" s="20"/>
      <c r="J106" s="20"/>
      <c r="K106" s="22">
        <f>+K101+K102+K103+K104</f>
        <v>17</v>
      </c>
    </row>
    <row r="107" spans="6:11" s="2" customFormat="1" ht="6" customHeight="1">
      <c r="F107" s="3"/>
      <c r="K107" s="3"/>
    </row>
    <row r="108" spans="2:11" s="2" customFormat="1" ht="12.75">
      <c r="B108" s="19" t="s">
        <v>25</v>
      </c>
      <c r="C108" s="20"/>
      <c r="D108" s="20"/>
      <c r="E108" s="21"/>
      <c r="F108" s="22">
        <v>69</v>
      </c>
      <c r="H108" s="19" t="s">
        <v>26</v>
      </c>
      <c r="I108" s="20"/>
      <c r="J108" s="20"/>
      <c r="K108" s="22">
        <f>+F106+F108-K106</f>
        <v>58</v>
      </c>
    </row>
  </sheetData>
  <sheetProtection/>
  <mergeCells count="48">
    <mergeCell ref="B108:E108"/>
    <mergeCell ref="H108:J108"/>
    <mergeCell ref="B95:E95"/>
    <mergeCell ref="H95:J95"/>
    <mergeCell ref="B97:E97"/>
    <mergeCell ref="H97:J97"/>
    <mergeCell ref="B100:C100"/>
    <mergeCell ref="B106:E106"/>
    <mergeCell ref="H106:J106"/>
    <mergeCell ref="B78:C78"/>
    <mergeCell ref="B86:E86"/>
    <mergeCell ref="H86:J86"/>
    <mergeCell ref="B88:E88"/>
    <mergeCell ref="H88:J88"/>
    <mergeCell ref="B91:C91"/>
    <mergeCell ref="B65:E65"/>
    <mergeCell ref="H65:J65"/>
    <mergeCell ref="B68:C68"/>
    <mergeCell ref="B73:E73"/>
    <mergeCell ref="H73:J73"/>
    <mergeCell ref="B75:E75"/>
    <mergeCell ref="H75:J75"/>
    <mergeCell ref="B53:E53"/>
    <mergeCell ref="H53:J53"/>
    <mergeCell ref="B55:E55"/>
    <mergeCell ref="H55:J55"/>
    <mergeCell ref="B58:C58"/>
    <mergeCell ref="B63:E63"/>
    <mergeCell ref="H63:J63"/>
    <mergeCell ref="B32:C32"/>
    <mergeCell ref="B39:E39"/>
    <mergeCell ref="H39:J39"/>
    <mergeCell ref="B41:E41"/>
    <mergeCell ref="H41:J41"/>
    <mergeCell ref="B44:C44"/>
    <mergeCell ref="B20:E20"/>
    <mergeCell ref="H20:J20"/>
    <mergeCell ref="B23:C23"/>
    <mergeCell ref="B27:E27"/>
    <mergeCell ref="H27:J27"/>
    <mergeCell ref="B29:E29"/>
    <mergeCell ref="H29:J29"/>
    <mergeCell ref="B8:K8"/>
    <mergeCell ref="B10:F10"/>
    <mergeCell ref="H10:K10"/>
    <mergeCell ref="B13:C13"/>
    <mergeCell ref="B18:E18"/>
    <mergeCell ref="H18:J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96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0.85546875" style="0" customWidth="1"/>
    <col min="2" max="2" width="5.00390625" style="0" customWidth="1"/>
    <col min="3" max="3" width="25.7109375" style="0" customWidth="1"/>
    <col min="4" max="4" width="11.28125" style="0" customWidth="1"/>
    <col min="5" max="5" width="6.140625" style="0" customWidth="1"/>
    <col min="6" max="6" width="5.140625" style="0" customWidth="1"/>
    <col min="7" max="7" width="4.140625" style="0" customWidth="1"/>
    <col min="8" max="8" width="5.00390625" style="0" customWidth="1"/>
    <col min="9" max="9" width="25.7109375" style="0" customWidth="1"/>
    <col min="10" max="10" width="11.7109375" style="0" customWidth="1"/>
  </cols>
  <sheetData>
    <row r="1" spans="1:11" s="2" customFormat="1" ht="12.75">
      <c r="A1" s="1"/>
      <c r="F1" s="3"/>
      <c r="K1" s="3"/>
    </row>
    <row r="2" spans="6:11" s="2" customFormat="1" ht="12.75">
      <c r="F2" s="3"/>
      <c r="K2" s="3"/>
    </row>
    <row r="3" spans="6:11" s="2" customFormat="1" ht="12.75">
      <c r="F3" s="3"/>
      <c r="K3" s="3"/>
    </row>
    <row r="4" spans="6:11" s="2" customFormat="1" ht="12.75">
      <c r="F4" s="3"/>
      <c r="K4" s="3"/>
    </row>
    <row r="5" spans="6:11" s="2" customFormat="1" ht="12.75">
      <c r="F5" s="3"/>
      <c r="K5" s="3"/>
    </row>
    <row r="6" spans="6:11" s="2" customFormat="1" ht="12.75">
      <c r="F6" s="3"/>
      <c r="K6" s="3"/>
    </row>
    <row r="7" spans="6:11" s="2" customFormat="1" ht="12.75">
      <c r="F7" s="3"/>
      <c r="K7" s="3"/>
    </row>
    <row r="8" spans="2:11" s="2" customFormat="1" ht="21" customHeight="1">
      <c r="B8" s="4">
        <v>42319</v>
      </c>
      <c r="C8" s="4"/>
      <c r="D8" s="4"/>
      <c r="E8" s="4"/>
      <c r="F8" s="4"/>
      <c r="G8" s="4"/>
      <c r="H8" s="4"/>
      <c r="I8" s="4"/>
      <c r="J8" s="4"/>
      <c r="K8" s="4"/>
    </row>
    <row r="9" spans="6:11" s="2" customFormat="1" ht="12.75">
      <c r="F9" s="3"/>
      <c r="K9" s="3"/>
    </row>
    <row r="10" spans="2:11" s="2" customFormat="1" ht="12.75">
      <c r="B10" s="40" t="s">
        <v>0</v>
      </c>
      <c r="C10" s="41"/>
      <c r="D10" s="41"/>
      <c r="E10" s="41"/>
      <c r="F10" s="42"/>
      <c r="H10" s="37" t="s">
        <v>1</v>
      </c>
      <c r="I10" s="38"/>
      <c r="J10" s="38"/>
      <c r="K10" s="39"/>
    </row>
    <row r="11" spans="2:11" s="2" customFormat="1" ht="12.75"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H11" s="8" t="s">
        <v>2</v>
      </c>
      <c r="I11" s="8" t="s">
        <v>7</v>
      </c>
      <c r="J11" s="8" t="s">
        <v>4</v>
      </c>
      <c r="K11" s="8" t="s">
        <v>6</v>
      </c>
    </row>
    <row r="12" spans="6:11" s="2" customFormat="1" ht="12.75">
      <c r="F12" s="3"/>
      <c r="K12" s="3"/>
    </row>
    <row r="13" spans="2:11" s="2" customFormat="1" ht="15.75" customHeight="1">
      <c r="B13" s="35" t="s">
        <v>110</v>
      </c>
      <c r="C13" s="36"/>
      <c r="F13" s="3"/>
      <c r="K13" s="3"/>
    </row>
    <row r="14" spans="2:11" s="11" customFormat="1" ht="12.75" customHeight="1">
      <c r="B14" s="32" t="s">
        <v>111</v>
      </c>
      <c r="C14" s="33" t="s">
        <v>112</v>
      </c>
      <c r="D14" s="33" t="s">
        <v>11</v>
      </c>
      <c r="E14" s="34">
        <v>1</v>
      </c>
      <c r="F14" s="15">
        <v>1</v>
      </c>
      <c r="H14" s="32" t="s">
        <v>111</v>
      </c>
      <c r="I14" s="33" t="s">
        <v>113</v>
      </c>
      <c r="J14" s="33" t="s">
        <v>59</v>
      </c>
      <c r="K14" s="34">
        <v>1</v>
      </c>
    </row>
    <row r="15" spans="2:11" s="11" customFormat="1" ht="12.75" customHeight="1">
      <c r="B15" s="16" t="s">
        <v>18</v>
      </c>
      <c r="C15" s="17" t="s">
        <v>114</v>
      </c>
      <c r="D15" s="17" t="s">
        <v>22</v>
      </c>
      <c r="E15" s="18">
        <v>1</v>
      </c>
      <c r="F15" s="15">
        <v>1</v>
      </c>
      <c r="H15" s="16" t="s">
        <v>18</v>
      </c>
      <c r="I15" s="17" t="s">
        <v>93</v>
      </c>
      <c r="J15" s="17" t="s">
        <v>92</v>
      </c>
      <c r="K15" s="18">
        <v>3</v>
      </c>
    </row>
    <row r="16" spans="6:11" s="2" customFormat="1" ht="6" customHeight="1">
      <c r="F16" s="3"/>
      <c r="K16" s="3"/>
    </row>
    <row r="17" spans="2:11" s="2" customFormat="1" ht="12.75">
      <c r="B17" s="19" t="s">
        <v>23</v>
      </c>
      <c r="C17" s="20"/>
      <c r="D17" s="20"/>
      <c r="E17" s="21"/>
      <c r="F17" s="22">
        <f>+F14+F15</f>
        <v>2</v>
      </c>
      <c r="H17" s="19" t="s">
        <v>24</v>
      </c>
      <c r="I17" s="20"/>
      <c r="J17" s="21"/>
      <c r="K17" s="22">
        <f>+K15+K14</f>
        <v>4</v>
      </c>
    </row>
    <row r="18" spans="6:11" s="2" customFormat="1" ht="6" customHeight="1">
      <c r="F18" s="3"/>
      <c r="K18" s="3"/>
    </row>
    <row r="19" spans="2:11" s="2" customFormat="1" ht="12.75">
      <c r="B19" s="19" t="s">
        <v>25</v>
      </c>
      <c r="C19" s="20"/>
      <c r="D19" s="20"/>
      <c r="E19" s="21"/>
      <c r="F19" s="22">
        <v>3</v>
      </c>
      <c r="H19" s="19" t="s">
        <v>26</v>
      </c>
      <c r="I19" s="20"/>
      <c r="J19" s="21"/>
      <c r="K19" s="22">
        <f>+F17+F19-K17</f>
        <v>1</v>
      </c>
    </row>
    <row r="22" spans="2:11" s="2" customFormat="1" ht="15.75">
      <c r="B22" s="28" t="s">
        <v>115</v>
      </c>
      <c r="C22" s="29"/>
      <c r="F22" s="3"/>
      <c r="K22" s="3"/>
    </row>
    <row r="23" spans="2:11" s="2" customFormat="1" ht="12.75" customHeight="1">
      <c r="B23" s="32" t="s">
        <v>111</v>
      </c>
      <c r="C23" s="33" t="s">
        <v>116</v>
      </c>
      <c r="D23" s="33" t="s">
        <v>32</v>
      </c>
      <c r="E23" s="34">
        <v>0</v>
      </c>
      <c r="F23" s="15">
        <v>0</v>
      </c>
      <c r="G23" s="11"/>
      <c r="H23" s="32" t="s">
        <v>111</v>
      </c>
      <c r="I23" s="33" t="s">
        <v>117</v>
      </c>
      <c r="J23" s="33" t="s">
        <v>11</v>
      </c>
      <c r="K23" s="34">
        <v>3</v>
      </c>
    </row>
    <row r="24" spans="2:11" s="2" customFormat="1" ht="12.75" customHeight="1">
      <c r="B24" s="32" t="s">
        <v>111</v>
      </c>
      <c r="C24" s="33" t="s">
        <v>118</v>
      </c>
      <c r="D24" s="33" t="s">
        <v>32</v>
      </c>
      <c r="E24" s="34">
        <v>1</v>
      </c>
      <c r="F24" s="15">
        <v>1</v>
      </c>
      <c r="G24" s="11"/>
      <c r="H24" s="32" t="s">
        <v>111</v>
      </c>
      <c r="I24" s="33" t="s">
        <v>119</v>
      </c>
      <c r="J24" s="33" t="s">
        <v>32</v>
      </c>
      <c r="K24" s="34">
        <v>1</v>
      </c>
    </row>
    <row r="25" spans="2:11" s="2" customFormat="1" ht="12.75" customHeight="1">
      <c r="B25" s="12" t="s">
        <v>9</v>
      </c>
      <c r="C25" s="13" t="s">
        <v>120</v>
      </c>
      <c r="D25" s="13" t="s">
        <v>39</v>
      </c>
      <c r="E25" s="14">
        <v>3</v>
      </c>
      <c r="F25" s="15">
        <v>2</v>
      </c>
      <c r="G25" s="11"/>
      <c r="H25" s="12" t="s">
        <v>9</v>
      </c>
      <c r="I25" s="13" t="s">
        <v>121</v>
      </c>
      <c r="J25" s="13" t="s">
        <v>17</v>
      </c>
      <c r="K25" s="14">
        <v>1</v>
      </c>
    </row>
    <row r="26" spans="2:11" s="2" customFormat="1" ht="12.75">
      <c r="B26" s="12" t="s">
        <v>9</v>
      </c>
      <c r="C26" s="13" t="s">
        <v>97</v>
      </c>
      <c r="D26" s="13" t="s">
        <v>22</v>
      </c>
      <c r="E26" s="14">
        <v>1</v>
      </c>
      <c r="F26" s="15">
        <v>1</v>
      </c>
      <c r="G26" s="11"/>
      <c r="H26" s="12" t="s">
        <v>9</v>
      </c>
      <c r="I26" s="13" t="s">
        <v>122</v>
      </c>
      <c r="J26" s="13" t="s">
        <v>29</v>
      </c>
      <c r="K26" s="14">
        <v>1</v>
      </c>
    </row>
    <row r="27" spans="2:11" s="2" customFormat="1" ht="12.75" customHeight="1">
      <c r="B27" s="12" t="s">
        <v>9</v>
      </c>
      <c r="C27" s="13" t="s">
        <v>123</v>
      </c>
      <c r="D27" s="13" t="s">
        <v>62</v>
      </c>
      <c r="E27" s="14">
        <v>1</v>
      </c>
      <c r="F27" s="15">
        <v>1</v>
      </c>
      <c r="G27" s="11"/>
      <c r="H27" s="12" t="s">
        <v>9</v>
      </c>
      <c r="I27" s="13" t="s">
        <v>124</v>
      </c>
      <c r="J27" s="13" t="s">
        <v>22</v>
      </c>
      <c r="K27" s="14">
        <v>1</v>
      </c>
    </row>
    <row r="28" spans="2:11" s="2" customFormat="1" ht="12.75" customHeight="1">
      <c r="B28" s="16" t="s">
        <v>18</v>
      </c>
      <c r="C28" s="17" t="s">
        <v>125</v>
      </c>
      <c r="D28" s="17" t="s">
        <v>86</v>
      </c>
      <c r="E28" s="18">
        <v>1</v>
      </c>
      <c r="F28" s="15">
        <v>1</v>
      </c>
      <c r="G28" s="11"/>
      <c r="H28" s="16" t="s">
        <v>18</v>
      </c>
      <c r="I28" s="17" t="s">
        <v>126</v>
      </c>
      <c r="J28" s="17" t="s">
        <v>62</v>
      </c>
      <c r="K28" s="18">
        <v>1</v>
      </c>
    </row>
    <row r="29" spans="2:11" s="2" customFormat="1" ht="6" customHeight="1">
      <c r="B29" s="16" t="s">
        <v>18</v>
      </c>
      <c r="C29" s="17" t="s">
        <v>127</v>
      </c>
      <c r="D29" s="17" t="s">
        <v>15</v>
      </c>
      <c r="E29" s="18">
        <v>1</v>
      </c>
      <c r="F29" s="15">
        <v>1</v>
      </c>
      <c r="G29" s="11"/>
      <c r="H29" s="16" t="s">
        <v>18</v>
      </c>
      <c r="I29" s="17" t="s">
        <v>128</v>
      </c>
      <c r="J29" s="17" t="s">
        <v>22</v>
      </c>
      <c r="K29" s="18">
        <v>1</v>
      </c>
    </row>
    <row r="30" spans="2:11" s="2" customFormat="1" ht="12.75">
      <c r="B30" s="25" t="s">
        <v>44</v>
      </c>
      <c r="C30" s="26" t="s">
        <v>129</v>
      </c>
      <c r="D30" s="26" t="s">
        <v>29</v>
      </c>
      <c r="E30" s="27">
        <v>4</v>
      </c>
      <c r="F30" s="15">
        <v>2</v>
      </c>
      <c r="G30" s="11"/>
      <c r="H30" s="25" t="s">
        <v>44</v>
      </c>
      <c r="I30" s="26" t="s">
        <v>49</v>
      </c>
      <c r="J30" s="26" t="s">
        <v>11</v>
      </c>
      <c r="K30" s="27">
        <v>12</v>
      </c>
    </row>
    <row r="31" spans="6:11" s="2" customFormat="1" ht="12.75">
      <c r="F31" s="3"/>
      <c r="K31" s="3"/>
    </row>
    <row r="32" spans="2:11" s="2" customFormat="1" ht="12.75">
      <c r="B32" s="19" t="s">
        <v>23</v>
      </c>
      <c r="C32" s="20"/>
      <c r="D32" s="20"/>
      <c r="E32" s="21"/>
      <c r="F32" s="22">
        <f>+F23+F24+F25+F26+F27+F28+F29+F30</f>
        <v>9</v>
      </c>
      <c r="H32" s="19" t="s">
        <v>24</v>
      </c>
      <c r="I32" s="20"/>
      <c r="J32" s="21"/>
      <c r="K32" s="22">
        <f>+K23+K24+K25+K26+K27+K28+K29+K30</f>
        <v>21</v>
      </c>
    </row>
    <row r="33" spans="6:11" s="2" customFormat="1" ht="12.75">
      <c r="F33" s="3"/>
      <c r="K33" s="3"/>
    </row>
    <row r="34" spans="2:11" s="2" customFormat="1" ht="12.75">
      <c r="B34" s="19" t="s">
        <v>25</v>
      </c>
      <c r="C34" s="20"/>
      <c r="D34" s="20"/>
      <c r="E34" s="21"/>
      <c r="F34" s="22">
        <v>30</v>
      </c>
      <c r="H34" s="19" t="s">
        <v>26</v>
      </c>
      <c r="I34" s="20"/>
      <c r="J34" s="21"/>
      <c r="K34" s="22">
        <f>+F32+F34-K32</f>
        <v>18</v>
      </c>
    </row>
    <row r="35" ht="15.75" customHeight="1"/>
    <row r="37" spans="2:11" s="2" customFormat="1" ht="15" customHeight="1">
      <c r="B37" s="28" t="s">
        <v>130</v>
      </c>
      <c r="C37" s="29"/>
      <c r="F37" s="3"/>
      <c r="K37" s="3"/>
    </row>
    <row r="38" spans="2:11" s="11" customFormat="1" ht="15" customHeight="1">
      <c r="B38" s="12" t="s">
        <v>9</v>
      </c>
      <c r="C38" s="13" t="s">
        <v>10</v>
      </c>
      <c r="D38" s="13" t="s">
        <v>11</v>
      </c>
      <c r="E38" s="14">
        <v>5</v>
      </c>
      <c r="F38" s="15">
        <v>3</v>
      </c>
      <c r="H38" s="12" t="s">
        <v>9</v>
      </c>
      <c r="I38" s="13" t="s">
        <v>131</v>
      </c>
      <c r="J38" s="13" t="s">
        <v>13</v>
      </c>
      <c r="K38" s="14">
        <v>1</v>
      </c>
    </row>
    <row r="39" spans="2:11" s="11" customFormat="1" ht="15" customHeight="1">
      <c r="B39" s="12" t="s">
        <v>9</v>
      </c>
      <c r="C39" s="13" t="s">
        <v>132</v>
      </c>
      <c r="D39" s="13" t="s">
        <v>41</v>
      </c>
      <c r="E39" s="14">
        <v>10</v>
      </c>
      <c r="F39" s="15">
        <v>5</v>
      </c>
      <c r="H39" s="12" t="s">
        <v>9</v>
      </c>
      <c r="I39" s="13" t="s">
        <v>98</v>
      </c>
      <c r="J39" s="13" t="s">
        <v>37</v>
      </c>
      <c r="K39" s="14">
        <v>1</v>
      </c>
    </row>
    <row r="40" spans="2:11" s="11" customFormat="1" ht="6" customHeight="1">
      <c r="B40" s="16" t="s">
        <v>18</v>
      </c>
      <c r="C40" s="17" t="s">
        <v>133</v>
      </c>
      <c r="D40" s="17" t="s">
        <v>92</v>
      </c>
      <c r="E40" s="18">
        <v>5</v>
      </c>
      <c r="F40" s="15">
        <v>3</v>
      </c>
      <c r="H40" s="16" t="s">
        <v>18</v>
      </c>
      <c r="I40" s="17" t="s">
        <v>134</v>
      </c>
      <c r="J40" s="17" t="s">
        <v>37</v>
      </c>
      <c r="K40" s="18">
        <v>1</v>
      </c>
    </row>
    <row r="41" spans="2:11" s="11" customFormat="1" ht="10.5">
      <c r="B41" s="16" t="s">
        <v>18</v>
      </c>
      <c r="C41" s="17" t="s">
        <v>104</v>
      </c>
      <c r="D41" s="17" t="s">
        <v>62</v>
      </c>
      <c r="E41" s="18">
        <v>10</v>
      </c>
      <c r="F41" s="15">
        <v>5</v>
      </c>
      <c r="H41" s="16" t="s">
        <v>18</v>
      </c>
      <c r="I41" s="17" t="s">
        <v>135</v>
      </c>
      <c r="J41" s="17" t="s">
        <v>59</v>
      </c>
      <c r="K41" s="18">
        <v>1</v>
      </c>
    </row>
    <row r="42" spans="2:11" s="11" customFormat="1" ht="6" customHeight="1">
      <c r="B42" s="16" t="s">
        <v>18</v>
      </c>
      <c r="C42" s="17" t="s">
        <v>136</v>
      </c>
      <c r="D42" s="17" t="s">
        <v>22</v>
      </c>
      <c r="E42" s="18">
        <v>3</v>
      </c>
      <c r="F42" s="15">
        <v>2</v>
      </c>
      <c r="H42" s="16" t="s">
        <v>18</v>
      </c>
      <c r="I42" s="17" t="s">
        <v>137</v>
      </c>
      <c r="J42" s="17" t="s">
        <v>37</v>
      </c>
      <c r="K42" s="18">
        <v>1</v>
      </c>
    </row>
    <row r="43" spans="6:11" s="2" customFormat="1" ht="12.75">
      <c r="F43" s="3"/>
      <c r="K43" s="3"/>
    </row>
    <row r="44" spans="2:11" s="2" customFormat="1" ht="12.75">
      <c r="B44" s="19" t="s">
        <v>23</v>
      </c>
      <c r="C44" s="20"/>
      <c r="D44" s="20"/>
      <c r="E44" s="21"/>
      <c r="F44" s="22">
        <f>+F38+F39+F40+F41+F42</f>
        <v>18</v>
      </c>
      <c r="H44" s="19" t="s">
        <v>24</v>
      </c>
      <c r="I44" s="20"/>
      <c r="J44" s="21"/>
      <c r="K44" s="22">
        <f>+K38+K39+K40+K41+K42</f>
        <v>5</v>
      </c>
    </row>
    <row r="45" spans="6:11" s="2" customFormat="1" ht="12.75">
      <c r="F45" s="3"/>
      <c r="K45" s="3"/>
    </row>
    <row r="46" spans="2:11" s="2" customFormat="1" ht="12.75">
      <c r="B46" s="19" t="s">
        <v>25</v>
      </c>
      <c r="C46" s="20"/>
      <c r="D46" s="20"/>
      <c r="E46" s="21"/>
      <c r="F46" s="22">
        <v>89</v>
      </c>
      <c r="H46" s="19" t="s">
        <v>26</v>
      </c>
      <c r="I46" s="20"/>
      <c r="J46" s="21"/>
      <c r="K46" s="22">
        <f>+F44+F46-K44</f>
        <v>102</v>
      </c>
    </row>
    <row r="47" ht="15.75" customHeight="1"/>
    <row r="48" ht="12.75" customHeight="1"/>
    <row r="49" spans="2:11" s="2" customFormat="1" ht="12.75" customHeight="1">
      <c r="B49" s="28" t="s">
        <v>138</v>
      </c>
      <c r="C49" s="29"/>
      <c r="F49" s="3"/>
      <c r="K49" s="3"/>
    </row>
    <row r="50" spans="2:11" s="11" customFormat="1" ht="12.75" customHeight="1">
      <c r="B50" s="12" t="s">
        <v>9</v>
      </c>
      <c r="C50" s="13" t="s">
        <v>82</v>
      </c>
      <c r="D50" s="13" t="s">
        <v>32</v>
      </c>
      <c r="E50" s="14">
        <v>12</v>
      </c>
      <c r="F50" s="15">
        <v>6</v>
      </c>
      <c r="H50" s="12" t="s">
        <v>9</v>
      </c>
      <c r="I50" s="13" t="s">
        <v>139</v>
      </c>
      <c r="J50" s="13" t="s">
        <v>32</v>
      </c>
      <c r="K50" s="14">
        <v>3</v>
      </c>
    </row>
    <row r="51" spans="2:11" s="11" customFormat="1" ht="6" customHeight="1">
      <c r="B51" s="12" t="s">
        <v>9</v>
      </c>
      <c r="C51" s="13" t="s">
        <v>140</v>
      </c>
      <c r="D51" s="13" t="s">
        <v>62</v>
      </c>
      <c r="E51" s="14">
        <v>1</v>
      </c>
      <c r="F51" s="15">
        <v>1</v>
      </c>
      <c r="H51" s="12" t="s">
        <v>9</v>
      </c>
      <c r="I51" s="13" t="s">
        <v>88</v>
      </c>
      <c r="J51" s="13" t="s">
        <v>32</v>
      </c>
      <c r="K51" s="14">
        <v>1</v>
      </c>
    </row>
    <row r="52" spans="2:11" s="11" customFormat="1" ht="10.5">
      <c r="B52" s="25" t="s">
        <v>44</v>
      </c>
      <c r="C52" s="26" t="s">
        <v>141</v>
      </c>
      <c r="D52" s="26" t="s">
        <v>32</v>
      </c>
      <c r="E52" s="27">
        <v>36</v>
      </c>
      <c r="F52" s="15">
        <v>18</v>
      </c>
      <c r="H52" s="25" t="s">
        <v>44</v>
      </c>
      <c r="I52" s="26" t="s">
        <v>46</v>
      </c>
      <c r="J52" s="26" t="s">
        <v>29</v>
      </c>
      <c r="K52" s="27">
        <v>1</v>
      </c>
    </row>
    <row r="53" spans="6:11" s="2" customFormat="1" ht="6" customHeight="1">
      <c r="F53" s="3"/>
      <c r="K53" s="3"/>
    </row>
    <row r="54" spans="2:11" s="2" customFormat="1" ht="12.75">
      <c r="B54" s="19" t="s">
        <v>23</v>
      </c>
      <c r="C54" s="20"/>
      <c r="D54" s="20"/>
      <c r="E54" s="21"/>
      <c r="F54" s="22">
        <f>+F50+F51+F52</f>
        <v>25</v>
      </c>
      <c r="H54" s="19" t="s">
        <v>24</v>
      </c>
      <c r="I54" s="20"/>
      <c r="J54" s="21"/>
      <c r="K54" s="22">
        <f>+K50+K51+K52</f>
        <v>5</v>
      </c>
    </row>
    <row r="55" spans="6:11" s="2" customFormat="1" ht="12.75">
      <c r="F55" s="3"/>
      <c r="K55" s="3"/>
    </row>
    <row r="56" spans="2:11" s="2" customFormat="1" ht="12.75">
      <c r="B56" s="19" t="s">
        <v>25</v>
      </c>
      <c r="C56" s="20"/>
      <c r="D56" s="20"/>
      <c r="E56" s="21"/>
      <c r="F56" s="22">
        <v>1</v>
      </c>
      <c r="H56" s="19" t="s">
        <v>26</v>
      </c>
      <c r="I56" s="20"/>
      <c r="J56" s="21"/>
      <c r="K56" s="22">
        <f>+F54+F56-K54</f>
        <v>21</v>
      </c>
    </row>
    <row r="57" ht="15.75" customHeight="1"/>
    <row r="58" ht="12.75" customHeight="1"/>
    <row r="59" spans="2:11" s="2" customFormat="1" ht="12.75" customHeight="1">
      <c r="B59" s="35" t="s">
        <v>142</v>
      </c>
      <c r="C59" s="36"/>
      <c r="F59" s="3"/>
      <c r="K59" s="3"/>
    </row>
    <row r="60" spans="2:11" s="11" customFormat="1" ht="12.75" customHeight="1">
      <c r="B60" s="12" t="s">
        <v>9</v>
      </c>
      <c r="C60" s="13" t="s">
        <v>143</v>
      </c>
      <c r="D60" s="13" t="s">
        <v>20</v>
      </c>
      <c r="E60" s="14">
        <v>1</v>
      </c>
      <c r="F60" s="15">
        <v>1</v>
      </c>
      <c r="H60" s="12" t="s">
        <v>9</v>
      </c>
      <c r="I60" s="13" t="s">
        <v>144</v>
      </c>
      <c r="J60" s="13" t="s">
        <v>62</v>
      </c>
      <c r="K60" s="14">
        <v>1</v>
      </c>
    </row>
    <row r="61" spans="2:11" s="11" customFormat="1" ht="6" customHeight="1">
      <c r="B61" s="16" t="s">
        <v>18</v>
      </c>
      <c r="C61" s="17" t="s">
        <v>145</v>
      </c>
      <c r="D61" s="17" t="s">
        <v>39</v>
      </c>
      <c r="E61" s="18">
        <v>1</v>
      </c>
      <c r="F61" s="15">
        <v>1</v>
      </c>
      <c r="H61" s="16" t="s">
        <v>18</v>
      </c>
      <c r="I61" s="17" t="s">
        <v>107</v>
      </c>
      <c r="J61" s="17" t="s">
        <v>55</v>
      </c>
      <c r="K61" s="18">
        <v>1</v>
      </c>
    </row>
    <row r="62" spans="6:11" s="2" customFormat="1" ht="12.75">
      <c r="F62" s="3"/>
      <c r="K62" s="3"/>
    </row>
    <row r="63" spans="2:11" s="2" customFormat="1" ht="6" customHeight="1">
      <c r="B63" s="19" t="s">
        <v>23</v>
      </c>
      <c r="C63" s="20"/>
      <c r="D63" s="20"/>
      <c r="E63" s="21"/>
      <c r="F63" s="22">
        <f>+F60+F61</f>
        <v>2</v>
      </c>
      <c r="H63" s="19" t="s">
        <v>24</v>
      </c>
      <c r="I63" s="20"/>
      <c r="J63" s="21"/>
      <c r="K63" s="22">
        <f>+K61+K60</f>
        <v>2</v>
      </c>
    </row>
    <row r="64" spans="6:11" s="2" customFormat="1" ht="12.75">
      <c r="F64" s="3"/>
      <c r="K64" s="3"/>
    </row>
    <row r="65" spans="2:11" s="2" customFormat="1" ht="12.75">
      <c r="B65" s="19" t="s">
        <v>25</v>
      </c>
      <c r="C65" s="20"/>
      <c r="D65" s="20"/>
      <c r="E65" s="21"/>
      <c r="F65" s="22">
        <v>37</v>
      </c>
      <c r="H65" s="19" t="s">
        <v>26</v>
      </c>
      <c r="I65" s="20"/>
      <c r="J65" s="21"/>
      <c r="K65" s="22">
        <f>+F63+F65-K63</f>
        <v>37</v>
      </c>
    </row>
    <row r="67" ht="15.75" customHeight="1"/>
    <row r="68" spans="2:11" s="2" customFormat="1" ht="12.75" customHeight="1">
      <c r="B68" s="28" t="s">
        <v>146</v>
      </c>
      <c r="C68" s="29"/>
      <c r="F68" s="3"/>
      <c r="K68" s="3"/>
    </row>
    <row r="69" spans="2:11" s="11" customFormat="1" ht="12.75" customHeight="1">
      <c r="B69" s="12" t="s">
        <v>9</v>
      </c>
      <c r="C69" s="13" t="s">
        <v>147</v>
      </c>
      <c r="D69" s="13" t="s">
        <v>55</v>
      </c>
      <c r="E69" s="14">
        <v>4</v>
      </c>
      <c r="F69" s="15">
        <v>2</v>
      </c>
      <c r="H69" s="12" t="s">
        <v>9</v>
      </c>
      <c r="I69" s="13" t="s">
        <v>83</v>
      </c>
      <c r="J69" s="13" t="s">
        <v>55</v>
      </c>
      <c r="K69" s="14">
        <v>1</v>
      </c>
    </row>
    <row r="70" spans="2:11" s="11" customFormat="1" ht="12.75" customHeight="1">
      <c r="B70" s="12" t="s">
        <v>9</v>
      </c>
      <c r="C70" s="13" t="s">
        <v>14</v>
      </c>
      <c r="D70" s="13" t="s">
        <v>15</v>
      </c>
      <c r="E70" s="14">
        <v>8</v>
      </c>
      <c r="F70" s="15">
        <v>4</v>
      </c>
      <c r="H70" s="12" t="s">
        <v>9</v>
      </c>
      <c r="I70" s="13" t="s">
        <v>148</v>
      </c>
      <c r="J70" s="13" t="s">
        <v>92</v>
      </c>
      <c r="K70" s="14">
        <v>1</v>
      </c>
    </row>
    <row r="71" spans="2:11" s="11" customFormat="1" ht="6" customHeight="1">
      <c r="B71" s="16" t="s">
        <v>18</v>
      </c>
      <c r="C71" s="17" t="s">
        <v>149</v>
      </c>
      <c r="D71" s="17" t="s">
        <v>62</v>
      </c>
      <c r="E71" s="18">
        <v>1</v>
      </c>
      <c r="F71" s="15">
        <v>1</v>
      </c>
      <c r="H71" s="16" t="s">
        <v>18</v>
      </c>
      <c r="I71" s="17" t="s">
        <v>150</v>
      </c>
      <c r="J71" s="17" t="s">
        <v>11</v>
      </c>
      <c r="K71" s="18">
        <v>4</v>
      </c>
    </row>
    <row r="72" spans="2:11" s="11" customFormat="1" ht="10.5">
      <c r="B72" s="25" t="s">
        <v>44</v>
      </c>
      <c r="C72" s="26" t="s">
        <v>151</v>
      </c>
      <c r="D72" s="26" t="s">
        <v>37</v>
      </c>
      <c r="E72" s="27">
        <v>6</v>
      </c>
      <c r="F72" s="15">
        <v>3</v>
      </c>
      <c r="H72" s="25" t="s">
        <v>44</v>
      </c>
      <c r="I72" s="26" t="s">
        <v>152</v>
      </c>
      <c r="J72" s="26" t="s">
        <v>86</v>
      </c>
      <c r="K72" s="27">
        <v>1</v>
      </c>
    </row>
    <row r="73" spans="6:11" s="2" customFormat="1" ht="6" customHeight="1">
      <c r="F73" s="3"/>
      <c r="K73" s="3"/>
    </row>
    <row r="74" spans="2:11" s="2" customFormat="1" ht="12.75">
      <c r="B74" s="19" t="s">
        <v>23</v>
      </c>
      <c r="C74" s="20"/>
      <c r="D74" s="20"/>
      <c r="E74" s="21"/>
      <c r="F74" s="22">
        <f>+F69+F70+F71+F72</f>
        <v>10</v>
      </c>
      <c r="H74" s="19" t="s">
        <v>24</v>
      </c>
      <c r="I74" s="20"/>
      <c r="J74" s="21"/>
      <c r="K74" s="22">
        <f>+K69+K70+K71+K72</f>
        <v>7</v>
      </c>
    </row>
    <row r="75" spans="6:11" s="2" customFormat="1" ht="12.75">
      <c r="F75" s="3"/>
      <c r="K75" s="3"/>
    </row>
    <row r="76" spans="2:11" s="2" customFormat="1" ht="12.75">
      <c r="B76" s="19" t="s">
        <v>25</v>
      </c>
      <c r="C76" s="20"/>
      <c r="D76" s="20"/>
      <c r="E76" s="21"/>
      <c r="F76" s="22">
        <v>8</v>
      </c>
      <c r="H76" s="19" t="s">
        <v>26</v>
      </c>
      <c r="I76" s="20"/>
      <c r="J76" s="21"/>
      <c r="K76" s="22">
        <f>+F74+F76-K74</f>
        <v>11</v>
      </c>
    </row>
    <row r="77" ht="15.75" customHeight="1"/>
    <row r="78" ht="12.75" customHeight="1"/>
    <row r="79" spans="2:11" s="2" customFormat="1" ht="12.75" customHeight="1">
      <c r="B79" s="35" t="s">
        <v>153</v>
      </c>
      <c r="C79" s="36"/>
      <c r="F79" s="3"/>
      <c r="K79" s="3"/>
    </row>
    <row r="80" spans="2:11" s="11" customFormat="1" ht="12.75" customHeight="1">
      <c r="B80" s="12" t="s">
        <v>9</v>
      </c>
      <c r="C80" s="13" t="s">
        <v>87</v>
      </c>
      <c r="D80" s="13" t="s">
        <v>35</v>
      </c>
      <c r="E80" s="14">
        <v>10</v>
      </c>
      <c r="F80" s="15">
        <v>5</v>
      </c>
      <c r="H80" s="12" t="s">
        <v>9</v>
      </c>
      <c r="I80" s="13" t="s">
        <v>154</v>
      </c>
      <c r="J80" s="13" t="s">
        <v>15</v>
      </c>
      <c r="K80" s="14">
        <v>25</v>
      </c>
    </row>
    <row r="81" spans="2:11" s="11" customFormat="1" ht="12.75" customHeight="1">
      <c r="B81" s="16" t="s">
        <v>18</v>
      </c>
      <c r="C81" s="17" t="s">
        <v>155</v>
      </c>
      <c r="D81" s="17" t="s">
        <v>13</v>
      </c>
      <c r="E81" s="18">
        <v>18</v>
      </c>
      <c r="F81" s="15">
        <v>9</v>
      </c>
      <c r="H81" s="16" t="s">
        <v>18</v>
      </c>
      <c r="I81" s="17" t="s">
        <v>75</v>
      </c>
      <c r="J81" s="17" t="s">
        <v>41</v>
      </c>
      <c r="K81" s="18">
        <v>7</v>
      </c>
    </row>
    <row r="82" spans="6:11" s="2" customFormat="1" ht="6" customHeight="1">
      <c r="F82" s="3"/>
      <c r="K82" s="3"/>
    </row>
    <row r="83" spans="2:11" s="2" customFormat="1" ht="12.75">
      <c r="B83" s="19" t="s">
        <v>23</v>
      </c>
      <c r="C83" s="20"/>
      <c r="D83" s="20"/>
      <c r="E83" s="21"/>
      <c r="F83" s="22">
        <f>+F80+F81</f>
        <v>14</v>
      </c>
      <c r="H83" s="19" t="s">
        <v>24</v>
      </c>
      <c r="I83" s="20"/>
      <c r="J83" s="21"/>
      <c r="K83" s="22">
        <f>+K81+K80</f>
        <v>32</v>
      </c>
    </row>
    <row r="84" spans="6:11" s="2" customFormat="1" ht="6" customHeight="1">
      <c r="F84" s="3"/>
      <c r="K84" s="3"/>
    </row>
    <row r="85" spans="2:11" s="2" customFormat="1" ht="12.75">
      <c r="B85" s="19" t="s">
        <v>25</v>
      </c>
      <c r="C85" s="20"/>
      <c r="D85" s="20"/>
      <c r="E85" s="21"/>
      <c r="F85" s="22">
        <v>41</v>
      </c>
      <c r="H85" s="19" t="s">
        <v>26</v>
      </c>
      <c r="I85" s="20"/>
      <c r="J85" s="21"/>
      <c r="K85" s="22">
        <f>+F83+F85-K83</f>
        <v>23</v>
      </c>
    </row>
    <row r="88" spans="2:11" s="2" customFormat="1" ht="15.75" customHeight="1">
      <c r="B88" s="28" t="s">
        <v>156</v>
      </c>
      <c r="C88" s="29"/>
      <c r="F88" s="3"/>
      <c r="K88" s="3"/>
    </row>
    <row r="89" spans="2:11" s="11" customFormat="1" ht="15" customHeight="1">
      <c r="B89" s="12" t="s">
        <v>9</v>
      </c>
      <c r="C89" s="13" t="s">
        <v>157</v>
      </c>
      <c r="D89" s="13" t="s">
        <v>59</v>
      </c>
      <c r="E89" s="14">
        <v>5</v>
      </c>
      <c r="F89" s="15">
        <v>3</v>
      </c>
      <c r="H89" s="12" t="s">
        <v>9</v>
      </c>
      <c r="I89" s="13" t="s">
        <v>103</v>
      </c>
      <c r="J89" s="13" t="s">
        <v>13</v>
      </c>
      <c r="K89" s="14">
        <v>1</v>
      </c>
    </row>
    <row r="90" spans="2:11" s="11" customFormat="1" ht="12.75" customHeight="1">
      <c r="B90" s="16" t="s">
        <v>18</v>
      </c>
      <c r="C90" s="17" t="s">
        <v>158</v>
      </c>
      <c r="D90" s="17" t="s">
        <v>68</v>
      </c>
      <c r="E90" s="18">
        <v>11</v>
      </c>
      <c r="F90" s="15">
        <v>6</v>
      </c>
      <c r="H90" s="16" t="s">
        <v>18</v>
      </c>
      <c r="I90" s="17" t="s">
        <v>71</v>
      </c>
      <c r="J90" s="17" t="s">
        <v>41</v>
      </c>
      <c r="K90" s="18">
        <v>3</v>
      </c>
    </row>
    <row r="91" spans="2:11" s="11" customFormat="1" ht="15" customHeight="1">
      <c r="B91" s="16" t="s">
        <v>18</v>
      </c>
      <c r="C91" s="17" t="s">
        <v>159</v>
      </c>
      <c r="D91" s="17" t="s">
        <v>53</v>
      </c>
      <c r="E91" s="18">
        <v>15</v>
      </c>
      <c r="F91" s="15">
        <v>8</v>
      </c>
      <c r="H91" s="16" t="s">
        <v>18</v>
      </c>
      <c r="I91" s="17" t="s">
        <v>80</v>
      </c>
      <c r="J91" s="17" t="s">
        <v>17</v>
      </c>
      <c r="K91" s="18">
        <v>1</v>
      </c>
    </row>
    <row r="92" spans="2:11" s="11" customFormat="1" ht="12.75" customHeight="1">
      <c r="B92" s="16" t="s">
        <v>18</v>
      </c>
      <c r="C92" s="17" t="s">
        <v>74</v>
      </c>
      <c r="D92" s="17" t="s">
        <v>39</v>
      </c>
      <c r="E92" s="18">
        <v>12</v>
      </c>
      <c r="F92" s="15">
        <v>6</v>
      </c>
      <c r="H92" s="16" t="s">
        <v>18</v>
      </c>
      <c r="I92" s="17" t="s">
        <v>73</v>
      </c>
      <c r="J92" s="17" t="s">
        <v>15</v>
      </c>
      <c r="K92" s="18">
        <v>13</v>
      </c>
    </row>
    <row r="93" spans="6:11" s="2" customFormat="1" ht="6" customHeight="1">
      <c r="F93" s="3"/>
      <c r="K93" s="3"/>
    </row>
    <row r="94" spans="2:11" s="2" customFormat="1" ht="12.75">
      <c r="B94" s="19" t="s">
        <v>23</v>
      </c>
      <c r="C94" s="20"/>
      <c r="D94" s="20"/>
      <c r="E94" s="21"/>
      <c r="F94" s="22">
        <f>+F89+F90+F91+F92</f>
        <v>23</v>
      </c>
      <c r="H94" s="19" t="s">
        <v>24</v>
      </c>
      <c r="I94" s="20"/>
      <c r="J94" s="21"/>
      <c r="K94" s="22">
        <f>+K89+K90+K91+K92</f>
        <v>18</v>
      </c>
    </row>
    <row r="95" spans="6:11" s="2" customFormat="1" ht="6" customHeight="1">
      <c r="F95" s="3"/>
      <c r="K95" s="3"/>
    </row>
    <row r="96" spans="2:11" s="2" customFormat="1" ht="12.75">
      <c r="B96" s="19" t="s">
        <v>25</v>
      </c>
      <c r="C96" s="20"/>
      <c r="D96" s="20"/>
      <c r="E96" s="21"/>
      <c r="F96" s="22">
        <v>53</v>
      </c>
      <c r="H96" s="19" t="s">
        <v>26</v>
      </c>
      <c r="I96" s="20"/>
      <c r="J96" s="21"/>
      <c r="K96" s="22">
        <f>+F94+F96-K94</f>
        <v>58</v>
      </c>
    </row>
  </sheetData>
  <sheetProtection/>
  <mergeCells count="43">
    <mergeCell ref="B94:E94"/>
    <mergeCell ref="H94:J94"/>
    <mergeCell ref="B96:E96"/>
    <mergeCell ref="H96:J96"/>
    <mergeCell ref="B79:C79"/>
    <mergeCell ref="B83:E83"/>
    <mergeCell ref="H83:J83"/>
    <mergeCell ref="B85:E85"/>
    <mergeCell ref="H85:J85"/>
    <mergeCell ref="B88:C88"/>
    <mergeCell ref="B65:E65"/>
    <mergeCell ref="H65:J65"/>
    <mergeCell ref="B68:C68"/>
    <mergeCell ref="B74:E74"/>
    <mergeCell ref="H74:J74"/>
    <mergeCell ref="B76:E76"/>
    <mergeCell ref="H76:J76"/>
    <mergeCell ref="B54:E54"/>
    <mergeCell ref="H54:J54"/>
    <mergeCell ref="B56:E56"/>
    <mergeCell ref="H56:J56"/>
    <mergeCell ref="B59:C59"/>
    <mergeCell ref="B63:E63"/>
    <mergeCell ref="H63:J63"/>
    <mergeCell ref="B37:C37"/>
    <mergeCell ref="B44:E44"/>
    <mergeCell ref="H44:J44"/>
    <mergeCell ref="B46:E46"/>
    <mergeCell ref="H46:J46"/>
    <mergeCell ref="B49:C49"/>
    <mergeCell ref="B19:E19"/>
    <mergeCell ref="H19:J19"/>
    <mergeCell ref="B22:C22"/>
    <mergeCell ref="B32:E32"/>
    <mergeCell ref="H32:J32"/>
    <mergeCell ref="B34:E34"/>
    <mergeCell ref="H34:J34"/>
    <mergeCell ref="B8:K8"/>
    <mergeCell ref="B10:F10"/>
    <mergeCell ref="H10:K10"/>
    <mergeCell ref="B13:C13"/>
    <mergeCell ref="B17:E17"/>
    <mergeCell ref="H17:J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96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0.85546875" style="0" customWidth="1"/>
    <col min="2" max="2" width="5.00390625" style="0" customWidth="1"/>
    <col min="3" max="3" width="25.7109375" style="0" customWidth="1"/>
    <col min="4" max="4" width="11.28125" style="0" customWidth="1"/>
    <col min="5" max="5" width="6.140625" style="0" customWidth="1"/>
    <col min="6" max="6" width="5.140625" style="0" customWidth="1"/>
    <col min="7" max="7" width="4.140625" style="0" customWidth="1"/>
    <col min="8" max="8" width="5.00390625" style="0" customWidth="1"/>
    <col min="9" max="9" width="25.7109375" style="0" customWidth="1"/>
    <col min="10" max="10" width="11.7109375" style="0" customWidth="1"/>
  </cols>
  <sheetData>
    <row r="1" spans="1:11" s="2" customFormat="1" ht="12.75">
      <c r="A1" s="1"/>
      <c r="F1" s="3"/>
      <c r="K1" s="3"/>
    </row>
    <row r="2" spans="6:11" s="2" customFormat="1" ht="12.75">
      <c r="F2" s="3"/>
      <c r="K2" s="3"/>
    </row>
    <row r="3" spans="6:11" s="2" customFormat="1" ht="12.75">
      <c r="F3" s="3"/>
      <c r="K3" s="3"/>
    </row>
    <row r="4" spans="6:11" s="2" customFormat="1" ht="12.75">
      <c r="F4" s="3"/>
      <c r="K4" s="3"/>
    </row>
    <row r="5" spans="6:11" s="2" customFormat="1" ht="12.75">
      <c r="F5" s="3"/>
      <c r="K5" s="3"/>
    </row>
    <row r="6" spans="6:11" s="2" customFormat="1" ht="12.75">
      <c r="F6" s="3"/>
      <c r="K6" s="3"/>
    </row>
    <row r="7" spans="6:11" s="2" customFormat="1" ht="12.75">
      <c r="F7" s="3"/>
      <c r="K7" s="3"/>
    </row>
    <row r="8" spans="2:11" s="2" customFormat="1" ht="21" customHeight="1">
      <c r="B8" s="4">
        <v>42318</v>
      </c>
      <c r="C8" s="4"/>
      <c r="D8" s="4"/>
      <c r="E8" s="4"/>
      <c r="F8" s="4"/>
      <c r="G8" s="4"/>
      <c r="H8" s="4"/>
      <c r="I8" s="4"/>
      <c r="J8" s="4"/>
      <c r="K8" s="4"/>
    </row>
    <row r="9" spans="6:11" s="2" customFormat="1" ht="12.75">
      <c r="F9" s="3"/>
      <c r="K9" s="3"/>
    </row>
    <row r="10" spans="2:11" s="2" customFormat="1" ht="12.75">
      <c r="B10" s="5" t="s">
        <v>0</v>
      </c>
      <c r="C10" s="5"/>
      <c r="D10" s="5"/>
      <c r="E10" s="5"/>
      <c r="F10" s="5"/>
      <c r="H10" s="6" t="s">
        <v>1</v>
      </c>
      <c r="I10" s="6"/>
      <c r="J10" s="6"/>
      <c r="K10" s="6"/>
    </row>
    <row r="11" spans="2:11" s="2" customFormat="1" ht="12.75"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H11" s="8" t="s">
        <v>2</v>
      </c>
      <c r="I11" s="8" t="s">
        <v>7</v>
      </c>
      <c r="J11" s="8" t="s">
        <v>4</v>
      </c>
      <c r="K11" s="8" t="s">
        <v>6</v>
      </c>
    </row>
    <row r="13" spans="2:11" s="2" customFormat="1" ht="15.75" customHeight="1">
      <c r="B13" s="23" t="s">
        <v>160</v>
      </c>
      <c r="C13" s="24"/>
      <c r="F13" s="3"/>
      <c r="K13" s="3"/>
    </row>
    <row r="14" spans="2:11" s="11" customFormat="1" ht="12.75" customHeight="1">
      <c r="B14" s="12" t="s">
        <v>9</v>
      </c>
      <c r="C14" s="13" t="s">
        <v>161</v>
      </c>
      <c r="D14" s="13" t="s">
        <v>35</v>
      </c>
      <c r="E14" s="14">
        <v>3</v>
      </c>
      <c r="F14" s="15">
        <v>2</v>
      </c>
      <c r="H14" s="12" t="s">
        <v>9</v>
      </c>
      <c r="I14" s="13" t="s">
        <v>139</v>
      </c>
      <c r="J14" s="13" t="s">
        <v>32</v>
      </c>
      <c r="K14" s="14">
        <v>1</v>
      </c>
    </row>
    <row r="15" spans="2:11" s="11" customFormat="1" ht="12.75" customHeight="1">
      <c r="B15" s="12" t="s">
        <v>9</v>
      </c>
      <c r="C15" s="13" t="s">
        <v>162</v>
      </c>
      <c r="D15" s="13" t="s">
        <v>13</v>
      </c>
      <c r="E15" s="14">
        <v>1</v>
      </c>
      <c r="F15" s="15">
        <v>1</v>
      </c>
      <c r="H15" s="12" t="s">
        <v>9</v>
      </c>
      <c r="I15" s="13" t="s">
        <v>163</v>
      </c>
      <c r="J15" s="13" t="s">
        <v>48</v>
      </c>
      <c r="K15" s="14">
        <v>1</v>
      </c>
    </row>
    <row r="16" spans="6:11" s="2" customFormat="1" ht="6" customHeight="1">
      <c r="F16" s="3"/>
      <c r="K16" s="3"/>
    </row>
    <row r="17" spans="2:11" s="2" customFormat="1" ht="12.75">
      <c r="B17" s="19" t="s">
        <v>23</v>
      </c>
      <c r="C17" s="20"/>
      <c r="D17" s="20"/>
      <c r="E17" s="21"/>
      <c r="F17" s="22">
        <f>+F14+F15</f>
        <v>3</v>
      </c>
      <c r="H17" s="19" t="s">
        <v>24</v>
      </c>
      <c r="I17" s="20"/>
      <c r="J17" s="20"/>
      <c r="K17" s="22">
        <f>+K15+K14</f>
        <v>2</v>
      </c>
    </row>
    <row r="18" spans="6:11" s="2" customFormat="1" ht="6" customHeight="1">
      <c r="F18" s="3"/>
      <c r="K18" s="3"/>
    </row>
    <row r="19" spans="2:11" s="2" customFormat="1" ht="12.75">
      <c r="B19" s="19" t="s">
        <v>25</v>
      </c>
      <c r="C19" s="20"/>
      <c r="D19" s="20"/>
      <c r="E19" s="21"/>
      <c r="F19" s="22">
        <v>31</v>
      </c>
      <c r="H19" s="19" t="s">
        <v>26</v>
      </c>
      <c r="I19" s="20"/>
      <c r="J19" s="20"/>
      <c r="K19" s="22">
        <f>+F17+F19-K17</f>
        <v>32</v>
      </c>
    </row>
    <row r="22" spans="2:11" s="2" customFormat="1" ht="15.75" customHeight="1">
      <c r="B22" s="28" t="s">
        <v>164</v>
      </c>
      <c r="C22" s="29"/>
      <c r="F22" s="3"/>
      <c r="K22" s="3"/>
    </row>
    <row r="23" spans="2:11" s="11" customFormat="1" ht="12.75" customHeight="1">
      <c r="B23" s="12" t="s">
        <v>9</v>
      </c>
      <c r="C23" s="13" t="s">
        <v>147</v>
      </c>
      <c r="D23" s="13" t="s">
        <v>55</v>
      </c>
      <c r="E23" s="14">
        <v>1</v>
      </c>
      <c r="F23" s="15">
        <v>1</v>
      </c>
      <c r="H23" s="12" t="s">
        <v>9</v>
      </c>
      <c r="I23" s="13" t="s">
        <v>78</v>
      </c>
      <c r="J23" s="13" t="s">
        <v>11</v>
      </c>
      <c r="K23" s="14">
        <v>1</v>
      </c>
    </row>
    <row r="24" spans="2:11" s="11" customFormat="1" ht="12.75" customHeight="1">
      <c r="B24" s="12" t="s">
        <v>9</v>
      </c>
      <c r="C24" s="13" t="s">
        <v>165</v>
      </c>
      <c r="D24" s="13" t="s">
        <v>59</v>
      </c>
      <c r="E24" s="14">
        <v>2</v>
      </c>
      <c r="F24" s="15">
        <v>1</v>
      </c>
      <c r="H24" s="12" t="s">
        <v>9</v>
      </c>
      <c r="I24" s="13" t="s">
        <v>166</v>
      </c>
      <c r="J24" s="13" t="s">
        <v>62</v>
      </c>
      <c r="K24" s="14">
        <v>1</v>
      </c>
    </row>
    <row r="25" spans="2:11" s="11" customFormat="1" ht="12.75" customHeight="1">
      <c r="B25" s="12" t="s">
        <v>9</v>
      </c>
      <c r="C25" s="13" t="s">
        <v>14</v>
      </c>
      <c r="D25" s="13" t="s">
        <v>15</v>
      </c>
      <c r="E25" s="14">
        <v>1</v>
      </c>
      <c r="F25" s="15">
        <v>1</v>
      </c>
      <c r="H25" s="12" t="s">
        <v>9</v>
      </c>
      <c r="I25" s="13" t="s">
        <v>154</v>
      </c>
      <c r="J25" s="13" t="s">
        <v>15</v>
      </c>
      <c r="K25" s="14">
        <v>18</v>
      </c>
    </row>
    <row r="26" spans="2:11" s="11" customFormat="1" ht="12.75" customHeight="1">
      <c r="B26" s="16" t="s">
        <v>18</v>
      </c>
      <c r="C26" s="17" t="s">
        <v>90</v>
      </c>
      <c r="D26" s="17" t="s">
        <v>37</v>
      </c>
      <c r="E26" s="18">
        <v>2</v>
      </c>
      <c r="F26" s="15">
        <v>1</v>
      </c>
      <c r="H26" s="16" t="s">
        <v>18</v>
      </c>
      <c r="I26" s="17" t="s">
        <v>71</v>
      </c>
      <c r="J26" s="17" t="s">
        <v>41</v>
      </c>
      <c r="K26" s="18">
        <v>1</v>
      </c>
    </row>
    <row r="27" spans="2:11" s="11" customFormat="1" ht="12.75" customHeight="1">
      <c r="B27" s="16" t="s">
        <v>18</v>
      </c>
      <c r="C27" s="17" t="s">
        <v>167</v>
      </c>
      <c r="D27" s="17" t="s">
        <v>22</v>
      </c>
      <c r="E27" s="18">
        <v>1</v>
      </c>
      <c r="F27" s="15">
        <v>1</v>
      </c>
      <c r="H27" s="16" t="s">
        <v>18</v>
      </c>
      <c r="I27" s="17" t="s">
        <v>93</v>
      </c>
      <c r="J27" s="17" t="s">
        <v>92</v>
      </c>
      <c r="K27" s="18">
        <v>1</v>
      </c>
    </row>
    <row r="28" spans="2:11" s="11" customFormat="1" ht="12.75" customHeight="1">
      <c r="B28" s="16" t="s">
        <v>18</v>
      </c>
      <c r="C28" s="17" t="s">
        <v>168</v>
      </c>
      <c r="D28" s="17" t="s">
        <v>39</v>
      </c>
      <c r="E28" s="18">
        <v>9</v>
      </c>
      <c r="F28" s="15">
        <v>5</v>
      </c>
      <c r="H28" s="16" t="s">
        <v>18</v>
      </c>
      <c r="I28" s="17" t="s">
        <v>63</v>
      </c>
      <c r="J28" s="17" t="s">
        <v>32</v>
      </c>
      <c r="K28" s="18">
        <v>1</v>
      </c>
    </row>
    <row r="29" spans="6:11" s="2" customFormat="1" ht="6" customHeight="1">
      <c r="F29" s="3"/>
      <c r="K29" s="3"/>
    </row>
    <row r="30" spans="2:11" s="2" customFormat="1" ht="12.75">
      <c r="B30" s="19" t="s">
        <v>23</v>
      </c>
      <c r="C30" s="20"/>
      <c r="D30" s="20"/>
      <c r="E30" s="21"/>
      <c r="F30" s="22">
        <f>+F23+F24+F25+F26+F27+F28</f>
        <v>10</v>
      </c>
      <c r="H30" s="19" t="s">
        <v>24</v>
      </c>
      <c r="I30" s="20"/>
      <c r="J30" s="21"/>
      <c r="K30" s="22">
        <f>+K23+K24+K25+K26+K27+K28</f>
        <v>23</v>
      </c>
    </row>
    <row r="31" spans="6:11" s="2" customFormat="1" ht="6" customHeight="1">
      <c r="F31" s="3"/>
      <c r="K31" s="3"/>
    </row>
    <row r="32" spans="2:11" s="2" customFormat="1" ht="12.75">
      <c r="B32" s="19" t="s">
        <v>25</v>
      </c>
      <c r="C32" s="20"/>
      <c r="D32" s="20"/>
      <c r="E32" s="21"/>
      <c r="F32" s="22">
        <v>27</v>
      </c>
      <c r="H32" s="19" t="s">
        <v>26</v>
      </c>
      <c r="I32" s="20"/>
      <c r="J32" s="21"/>
      <c r="K32" s="22">
        <f>+F30+F32-K30</f>
        <v>14</v>
      </c>
    </row>
    <row r="35" spans="2:11" s="2" customFormat="1" ht="15.75" customHeight="1">
      <c r="B35" s="9" t="s">
        <v>169</v>
      </c>
      <c r="C35" s="10"/>
      <c r="F35" s="3"/>
      <c r="K35" s="3"/>
    </row>
    <row r="36" spans="2:11" s="11" customFormat="1" ht="15" customHeight="1">
      <c r="B36" s="32" t="s">
        <v>111</v>
      </c>
      <c r="C36" s="33" t="s">
        <v>170</v>
      </c>
      <c r="D36" s="33" t="s">
        <v>20</v>
      </c>
      <c r="E36" s="34">
        <v>0</v>
      </c>
      <c r="F36" s="15">
        <v>0</v>
      </c>
      <c r="H36" s="32" t="s">
        <v>111</v>
      </c>
      <c r="I36" s="33" t="s">
        <v>171</v>
      </c>
      <c r="J36" s="33" t="s">
        <v>13</v>
      </c>
      <c r="K36" s="34">
        <v>1</v>
      </c>
    </row>
    <row r="37" spans="2:11" s="11" customFormat="1" ht="15" customHeight="1">
      <c r="B37" s="12" t="s">
        <v>9</v>
      </c>
      <c r="C37" s="13" t="s">
        <v>10</v>
      </c>
      <c r="D37" s="13" t="s">
        <v>11</v>
      </c>
      <c r="E37" s="14">
        <v>3</v>
      </c>
      <c r="F37" s="15">
        <v>2</v>
      </c>
      <c r="H37" s="12" t="s">
        <v>9</v>
      </c>
      <c r="I37" s="13" t="s">
        <v>121</v>
      </c>
      <c r="J37" s="13" t="s">
        <v>17</v>
      </c>
      <c r="K37" s="14">
        <v>1</v>
      </c>
    </row>
    <row r="38" spans="2:11" s="11" customFormat="1" ht="15" customHeight="1">
      <c r="B38" s="12" t="s">
        <v>9</v>
      </c>
      <c r="C38" s="13" t="s">
        <v>172</v>
      </c>
      <c r="D38" s="13" t="s">
        <v>13</v>
      </c>
      <c r="E38" s="14">
        <v>3</v>
      </c>
      <c r="F38" s="15">
        <v>2</v>
      </c>
      <c r="H38" s="12" t="s">
        <v>9</v>
      </c>
      <c r="I38" s="13" t="s">
        <v>51</v>
      </c>
      <c r="J38" s="13" t="s">
        <v>35</v>
      </c>
      <c r="K38" s="14">
        <v>1</v>
      </c>
    </row>
    <row r="39" spans="2:11" s="11" customFormat="1" ht="15" customHeight="1">
      <c r="B39" s="16" t="s">
        <v>18</v>
      </c>
      <c r="C39" s="17" t="s">
        <v>173</v>
      </c>
      <c r="D39" s="17" t="s">
        <v>22</v>
      </c>
      <c r="E39" s="18">
        <v>4</v>
      </c>
      <c r="F39" s="15">
        <v>2</v>
      </c>
      <c r="H39" s="16" t="s">
        <v>18</v>
      </c>
      <c r="I39" s="17" t="s">
        <v>174</v>
      </c>
      <c r="J39" s="17" t="s">
        <v>39</v>
      </c>
      <c r="K39" s="18">
        <v>1</v>
      </c>
    </row>
    <row r="40" spans="6:11" s="2" customFormat="1" ht="6" customHeight="1">
      <c r="F40" s="3"/>
      <c r="K40" s="3"/>
    </row>
    <row r="41" spans="2:11" s="2" customFormat="1" ht="12.75">
      <c r="B41" s="19" t="s">
        <v>23</v>
      </c>
      <c r="C41" s="20"/>
      <c r="D41" s="20"/>
      <c r="E41" s="21"/>
      <c r="F41" s="22">
        <f>+F36+F37+F38+F39</f>
        <v>6</v>
      </c>
      <c r="H41" s="19" t="s">
        <v>24</v>
      </c>
      <c r="I41" s="20"/>
      <c r="J41" s="20"/>
      <c r="K41" s="22">
        <f>+K36+K37+K38+K39</f>
        <v>4</v>
      </c>
    </row>
    <row r="42" spans="6:11" s="2" customFormat="1" ht="6" customHeight="1">
      <c r="F42" s="3"/>
      <c r="K42" s="3"/>
    </row>
    <row r="43" spans="2:11" s="2" customFormat="1" ht="12.75">
      <c r="B43" s="19" t="s">
        <v>25</v>
      </c>
      <c r="C43" s="20"/>
      <c r="D43" s="20"/>
      <c r="E43" s="21"/>
      <c r="F43" s="22">
        <v>8</v>
      </c>
      <c r="H43" s="19" t="s">
        <v>26</v>
      </c>
      <c r="I43" s="20"/>
      <c r="J43" s="20"/>
      <c r="K43" s="22">
        <f>+F41+F43-K41</f>
        <v>10</v>
      </c>
    </row>
    <row r="47" spans="2:11" s="2" customFormat="1" ht="15.75" customHeight="1">
      <c r="B47" s="9" t="s">
        <v>175</v>
      </c>
      <c r="C47" s="10"/>
      <c r="F47" s="3"/>
      <c r="K47" s="3"/>
    </row>
    <row r="48" spans="2:11" s="11" customFormat="1" ht="12.75" customHeight="1">
      <c r="B48" s="12" t="s">
        <v>9</v>
      </c>
      <c r="C48" s="13" t="s">
        <v>97</v>
      </c>
      <c r="D48" s="13" t="s">
        <v>22</v>
      </c>
      <c r="E48" s="14">
        <v>1</v>
      </c>
      <c r="F48" s="15">
        <v>1</v>
      </c>
      <c r="H48" s="12" t="s">
        <v>9</v>
      </c>
      <c r="I48" s="13" t="s">
        <v>85</v>
      </c>
      <c r="J48" s="13" t="s">
        <v>86</v>
      </c>
      <c r="K48" s="14">
        <v>2</v>
      </c>
    </row>
    <row r="49" spans="2:11" s="11" customFormat="1" ht="12.75" customHeight="1">
      <c r="B49" s="16" t="s">
        <v>18</v>
      </c>
      <c r="C49" s="17" t="s">
        <v>176</v>
      </c>
      <c r="D49" s="17" t="s">
        <v>86</v>
      </c>
      <c r="E49" s="18">
        <v>1</v>
      </c>
      <c r="F49" s="15">
        <v>1</v>
      </c>
      <c r="H49" s="16" t="s">
        <v>18</v>
      </c>
      <c r="I49" s="17" t="s">
        <v>100</v>
      </c>
      <c r="J49" s="17" t="s">
        <v>35</v>
      </c>
      <c r="K49" s="18">
        <v>6</v>
      </c>
    </row>
    <row r="50" spans="2:11" s="11" customFormat="1" ht="12.75" customHeight="1">
      <c r="B50" s="25" t="s">
        <v>44</v>
      </c>
      <c r="C50" s="26" t="s">
        <v>129</v>
      </c>
      <c r="D50" s="26" t="s">
        <v>29</v>
      </c>
      <c r="E50" s="27">
        <v>1</v>
      </c>
      <c r="F50" s="15">
        <v>1</v>
      </c>
      <c r="H50" s="25" t="s">
        <v>44</v>
      </c>
      <c r="I50" s="26" t="s">
        <v>177</v>
      </c>
      <c r="J50" s="26" t="s">
        <v>29</v>
      </c>
      <c r="K50" s="27">
        <v>1</v>
      </c>
    </row>
    <row r="51" spans="6:11" s="2" customFormat="1" ht="6" customHeight="1">
      <c r="F51" s="3"/>
      <c r="K51" s="3"/>
    </row>
    <row r="52" spans="2:11" s="2" customFormat="1" ht="12.75">
      <c r="B52" s="19" t="s">
        <v>23</v>
      </c>
      <c r="C52" s="20"/>
      <c r="D52" s="20"/>
      <c r="E52" s="21"/>
      <c r="F52" s="22">
        <f>+F48+F49+F50</f>
        <v>3</v>
      </c>
      <c r="H52" s="19" t="s">
        <v>24</v>
      </c>
      <c r="I52" s="20"/>
      <c r="J52" s="20"/>
      <c r="K52" s="22">
        <f>+K48+K49+K50</f>
        <v>9</v>
      </c>
    </row>
    <row r="53" spans="6:11" s="2" customFormat="1" ht="6" customHeight="1">
      <c r="F53" s="3"/>
      <c r="K53" s="3"/>
    </row>
    <row r="54" spans="2:11" s="2" customFormat="1" ht="12.75">
      <c r="B54" s="19" t="s">
        <v>25</v>
      </c>
      <c r="C54" s="20"/>
      <c r="D54" s="20"/>
      <c r="E54" s="21"/>
      <c r="F54" s="22">
        <v>12</v>
      </c>
      <c r="H54" s="19" t="s">
        <v>26</v>
      </c>
      <c r="I54" s="20"/>
      <c r="J54" s="20"/>
      <c r="K54" s="22">
        <f>+F52+F54-K52</f>
        <v>6</v>
      </c>
    </row>
    <row r="57" spans="2:11" s="2" customFormat="1" ht="15.75" customHeight="1">
      <c r="B57" s="9" t="s">
        <v>178</v>
      </c>
      <c r="C57" s="10"/>
      <c r="F57" s="3"/>
      <c r="K57" s="3"/>
    </row>
    <row r="58" spans="2:11" s="11" customFormat="1" ht="12.75" customHeight="1">
      <c r="B58" s="12" t="s">
        <v>9</v>
      </c>
      <c r="C58" s="13" t="s">
        <v>120</v>
      </c>
      <c r="D58" s="13" t="s">
        <v>39</v>
      </c>
      <c r="E58" s="14">
        <v>9</v>
      </c>
      <c r="F58" s="15">
        <v>5</v>
      </c>
      <c r="H58" s="12" t="s">
        <v>9</v>
      </c>
      <c r="I58" s="13" t="s">
        <v>40</v>
      </c>
      <c r="J58" s="13" t="s">
        <v>41</v>
      </c>
      <c r="K58" s="14">
        <v>6</v>
      </c>
    </row>
    <row r="59" spans="2:11" s="11" customFormat="1" ht="12.75" customHeight="1">
      <c r="B59" s="12" t="s">
        <v>9</v>
      </c>
      <c r="C59" s="13" t="s">
        <v>179</v>
      </c>
      <c r="D59" s="13" t="s">
        <v>41</v>
      </c>
      <c r="E59" s="14">
        <v>16</v>
      </c>
      <c r="F59" s="15">
        <v>8</v>
      </c>
      <c r="H59" s="12" t="s">
        <v>9</v>
      </c>
      <c r="I59" s="13" t="s">
        <v>88</v>
      </c>
      <c r="J59" s="13" t="s">
        <v>32</v>
      </c>
      <c r="K59" s="14">
        <v>1</v>
      </c>
    </row>
    <row r="60" spans="2:11" s="11" customFormat="1" ht="12.75" customHeight="1">
      <c r="B60" s="16" t="s">
        <v>18</v>
      </c>
      <c r="C60" s="17" t="s">
        <v>174</v>
      </c>
      <c r="D60" s="17" t="s">
        <v>39</v>
      </c>
      <c r="E60" s="18">
        <v>33</v>
      </c>
      <c r="F60" s="15">
        <v>17</v>
      </c>
      <c r="H60" s="16" t="s">
        <v>18</v>
      </c>
      <c r="I60" s="17" t="s">
        <v>126</v>
      </c>
      <c r="J60" s="17" t="s">
        <v>62</v>
      </c>
      <c r="K60" s="18">
        <v>1</v>
      </c>
    </row>
    <row r="61" spans="6:11" s="2" customFormat="1" ht="6" customHeight="1">
      <c r="F61" s="3"/>
      <c r="K61" s="3"/>
    </row>
    <row r="62" spans="2:11" s="2" customFormat="1" ht="12.75">
      <c r="B62" s="19" t="s">
        <v>23</v>
      </c>
      <c r="C62" s="20"/>
      <c r="D62" s="20"/>
      <c r="E62" s="21"/>
      <c r="F62" s="22">
        <f>+F58+F59+F60</f>
        <v>30</v>
      </c>
      <c r="H62" s="19" t="s">
        <v>24</v>
      </c>
      <c r="I62" s="20"/>
      <c r="J62" s="20"/>
      <c r="K62" s="22">
        <f>+K58+K59+K60</f>
        <v>8</v>
      </c>
    </row>
    <row r="63" spans="6:11" s="2" customFormat="1" ht="6" customHeight="1">
      <c r="F63" s="3"/>
      <c r="K63" s="3"/>
    </row>
    <row r="64" spans="2:11" s="2" customFormat="1" ht="12.75">
      <c r="B64" s="19" t="s">
        <v>25</v>
      </c>
      <c r="C64" s="20"/>
      <c r="D64" s="20"/>
      <c r="E64" s="21"/>
      <c r="F64" s="22">
        <v>16</v>
      </c>
      <c r="H64" s="19" t="s">
        <v>26</v>
      </c>
      <c r="I64" s="20"/>
      <c r="J64" s="20"/>
      <c r="K64" s="22">
        <f>+F62+F64-K62</f>
        <v>38</v>
      </c>
    </row>
    <row r="67" spans="2:11" s="2" customFormat="1" ht="15.75" customHeight="1">
      <c r="B67" s="9" t="s">
        <v>180</v>
      </c>
      <c r="C67" s="10"/>
      <c r="F67" s="3"/>
      <c r="K67" s="3"/>
    </row>
    <row r="68" spans="2:11" s="11" customFormat="1" ht="12.75" customHeight="1">
      <c r="B68" s="32" t="s">
        <v>111</v>
      </c>
      <c r="C68" s="33" t="s">
        <v>181</v>
      </c>
      <c r="D68" s="33" t="s">
        <v>13</v>
      </c>
      <c r="E68" s="34">
        <v>1</v>
      </c>
      <c r="F68" s="15">
        <v>1</v>
      </c>
      <c r="H68" s="32" t="s">
        <v>111</v>
      </c>
      <c r="I68" s="33" t="s">
        <v>182</v>
      </c>
      <c r="J68" s="33" t="s">
        <v>55</v>
      </c>
      <c r="K68" s="34">
        <v>1</v>
      </c>
    </row>
    <row r="69" spans="2:11" s="11" customFormat="1" ht="12.75" customHeight="1">
      <c r="B69" s="16" t="s">
        <v>18</v>
      </c>
      <c r="C69" s="17" t="s">
        <v>183</v>
      </c>
      <c r="D69" s="17" t="s">
        <v>11</v>
      </c>
      <c r="E69" s="18">
        <v>9</v>
      </c>
      <c r="F69" s="15">
        <v>5</v>
      </c>
      <c r="H69" s="16" t="s">
        <v>18</v>
      </c>
      <c r="I69" s="17" t="s">
        <v>184</v>
      </c>
      <c r="J69" s="17" t="s">
        <v>68</v>
      </c>
      <c r="K69" s="18">
        <v>4</v>
      </c>
    </row>
    <row r="70" spans="2:11" s="11" customFormat="1" ht="12.75" customHeight="1">
      <c r="B70" s="25" t="s">
        <v>44</v>
      </c>
      <c r="C70" s="26" t="s">
        <v>185</v>
      </c>
      <c r="D70" s="26" t="s">
        <v>22</v>
      </c>
      <c r="E70" s="27">
        <v>1</v>
      </c>
      <c r="F70" s="15">
        <v>1</v>
      </c>
      <c r="H70" s="25" t="s">
        <v>44</v>
      </c>
      <c r="I70" s="26" t="s">
        <v>49</v>
      </c>
      <c r="J70" s="26" t="s">
        <v>11</v>
      </c>
      <c r="K70" s="27">
        <v>13</v>
      </c>
    </row>
    <row r="71" spans="6:11" s="2" customFormat="1" ht="6" customHeight="1">
      <c r="F71" s="3"/>
      <c r="K71" s="3"/>
    </row>
    <row r="72" spans="2:11" s="2" customFormat="1" ht="12.75">
      <c r="B72" s="19" t="s">
        <v>23</v>
      </c>
      <c r="C72" s="20"/>
      <c r="D72" s="20"/>
      <c r="E72" s="21"/>
      <c r="F72" s="22">
        <f>+F68+F69+F70</f>
        <v>7</v>
      </c>
      <c r="H72" s="19" t="s">
        <v>24</v>
      </c>
      <c r="I72" s="20"/>
      <c r="J72" s="20"/>
      <c r="K72" s="22">
        <f>+K68+K69+K70</f>
        <v>18</v>
      </c>
    </row>
    <row r="73" spans="6:11" s="2" customFormat="1" ht="6" customHeight="1">
      <c r="F73" s="3"/>
      <c r="K73" s="3"/>
    </row>
    <row r="74" spans="2:11" s="2" customFormat="1" ht="12.75">
      <c r="B74" s="19" t="s">
        <v>25</v>
      </c>
      <c r="C74" s="20"/>
      <c r="D74" s="20"/>
      <c r="E74" s="21"/>
      <c r="F74" s="22">
        <v>41</v>
      </c>
      <c r="H74" s="19" t="s">
        <v>26</v>
      </c>
      <c r="I74" s="20"/>
      <c r="J74" s="20"/>
      <c r="K74" s="22">
        <f>+F72+F74-K72</f>
        <v>30</v>
      </c>
    </row>
    <row r="77" spans="2:11" s="2" customFormat="1" ht="15.75" customHeight="1">
      <c r="B77" s="9" t="s">
        <v>186</v>
      </c>
      <c r="C77" s="10"/>
      <c r="F77" s="3"/>
      <c r="K77" s="3"/>
    </row>
    <row r="78" spans="2:11" s="11" customFormat="1" ht="12.75" customHeight="1">
      <c r="B78" s="12" t="s">
        <v>9</v>
      </c>
      <c r="C78" s="13" t="s">
        <v>187</v>
      </c>
      <c r="D78" s="13" t="s">
        <v>11</v>
      </c>
      <c r="E78" s="14">
        <v>1</v>
      </c>
      <c r="F78" s="15">
        <v>1</v>
      </c>
      <c r="H78" s="12" t="s">
        <v>9</v>
      </c>
      <c r="I78" s="13" t="s">
        <v>188</v>
      </c>
      <c r="J78" s="13" t="s">
        <v>29</v>
      </c>
      <c r="K78" s="14">
        <v>1</v>
      </c>
    </row>
    <row r="79" spans="2:11" s="11" customFormat="1" ht="12.75" customHeight="1">
      <c r="B79" s="12" t="s">
        <v>9</v>
      </c>
      <c r="C79" s="13" t="s">
        <v>189</v>
      </c>
      <c r="D79" s="13" t="s">
        <v>20</v>
      </c>
      <c r="E79" s="14">
        <v>15</v>
      </c>
      <c r="F79" s="15">
        <v>8</v>
      </c>
      <c r="H79" s="12" t="s">
        <v>9</v>
      </c>
      <c r="I79" s="13" t="s">
        <v>190</v>
      </c>
      <c r="J79" s="13" t="s">
        <v>59</v>
      </c>
      <c r="K79" s="14">
        <v>5</v>
      </c>
    </row>
    <row r="80" spans="2:11" s="11" customFormat="1" ht="12.75" customHeight="1">
      <c r="B80" s="12" t="s">
        <v>9</v>
      </c>
      <c r="C80" s="13" t="s">
        <v>52</v>
      </c>
      <c r="D80" s="13" t="s">
        <v>53</v>
      </c>
      <c r="E80" s="14">
        <v>3</v>
      </c>
      <c r="F80" s="15">
        <v>2</v>
      </c>
      <c r="H80" s="12" t="s">
        <v>9</v>
      </c>
      <c r="I80" s="13" t="s">
        <v>124</v>
      </c>
      <c r="J80" s="13" t="s">
        <v>22</v>
      </c>
      <c r="K80" s="14">
        <v>4</v>
      </c>
    </row>
    <row r="81" spans="2:11" s="11" customFormat="1" ht="12.75" customHeight="1">
      <c r="B81" s="16" t="s">
        <v>18</v>
      </c>
      <c r="C81" s="17" t="s">
        <v>99</v>
      </c>
      <c r="D81" s="17" t="s">
        <v>53</v>
      </c>
      <c r="E81" s="18">
        <v>1</v>
      </c>
      <c r="F81" s="15">
        <v>1</v>
      </c>
      <c r="H81" s="16" t="s">
        <v>18</v>
      </c>
      <c r="I81" s="17" t="s">
        <v>73</v>
      </c>
      <c r="J81" s="17" t="s">
        <v>15</v>
      </c>
      <c r="K81" s="18">
        <v>10</v>
      </c>
    </row>
    <row r="82" spans="6:11" s="2" customFormat="1" ht="6" customHeight="1">
      <c r="F82" s="3"/>
      <c r="K82" s="3"/>
    </row>
    <row r="83" spans="2:11" s="2" customFormat="1" ht="12.75">
      <c r="B83" s="19" t="s">
        <v>23</v>
      </c>
      <c r="C83" s="20"/>
      <c r="D83" s="20"/>
      <c r="E83" s="21"/>
      <c r="F83" s="22">
        <f>+F78+F79+F80+F81</f>
        <v>12</v>
      </c>
      <c r="H83" s="19" t="s">
        <v>24</v>
      </c>
      <c r="I83" s="20"/>
      <c r="J83" s="20"/>
      <c r="K83" s="22">
        <f>+K78+K79+K80+K81</f>
        <v>20</v>
      </c>
    </row>
    <row r="84" spans="6:11" s="2" customFormat="1" ht="6" customHeight="1">
      <c r="F84" s="3"/>
      <c r="K84" s="3"/>
    </row>
    <row r="85" spans="2:11" s="2" customFormat="1" ht="12.75">
      <c r="B85" s="19" t="s">
        <v>25</v>
      </c>
      <c r="C85" s="20"/>
      <c r="D85" s="20"/>
      <c r="E85" s="21"/>
      <c r="F85" s="22">
        <v>30</v>
      </c>
      <c r="H85" s="19" t="s">
        <v>26</v>
      </c>
      <c r="I85" s="20"/>
      <c r="J85" s="20"/>
      <c r="K85" s="22">
        <f>+F83+F85-K83</f>
        <v>22</v>
      </c>
    </row>
    <row r="88" spans="2:11" s="2" customFormat="1" ht="15.75" customHeight="1">
      <c r="B88" s="9" t="s">
        <v>191</v>
      </c>
      <c r="C88" s="10"/>
      <c r="F88" s="3"/>
      <c r="K88" s="3"/>
    </row>
    <row r="89" spans="2:11" s="11" customFormat="1" ht="12.75" customHeight="1">
      <c r="B89" s="12" t="s">
        <v>9</v>
      </c>
      <c r="C89" s="13" t="s">
        <v>77</v>
      </c>
      <c r="D89" s="13" t="s">
        <v>17</v>
      </c>
      <c r="E89" s="14">
        <v>9</v>
      </c>
      <c r="F89" s="15">
        <v>5</v>
      </c>
      <c r="H89" s="12" t="s">
        <v>9</v>
      </c>
      <c r="I89" s="13" t="s">
        <v>192</v>
      </c>
      <c r="J89" s="13" t="s">
        <v>86</v>
      </c>
      <c r="K89" s="14">
        <v>1</v>
      </c>
    </row>
    <row r="90" spans="2:11" s="11" customFormat="1" ht="12.75" customHeight="1">
      <c r="B90" s="12" t="s">
        <v>9</v>
      </c>
      <c r="C90" s="13" t="s">
        <v>140</v>
      </c>
      <c r="D90" s="13" t="s">
        <v>62</v>
      </c>
      <c r="E90" s="14">
        <v>5</v>
      </c>
      <c r="F90" s="15">
        <v>3</v>
      </c>
      <c r="H90" s="12" t="s">
        <v>9</v>
      </c>
      <c r="I90" s="13" t="s">
        <v>144</v>
      </c>
      <c r="J90" s="13" t="s">
        <v>62</v>
      </c>
      <c r="K90" s="14">
        <v>3</v>
      </c>
    </row>
    <row r="91" spans="2:11" s="11" customFormat="1" ht="12.75" customHeight="1">
      <c r="B91" s="16" t="s">
        <v>18</v>
      </c>
      <c r="C91" s="17" t="s">
        <v>136</v>
      </c>
      <c r="D91" s="17" t="s">
        <v>22</v>
      </c>
      <c r="E91" s="18">
        <v>1</v>
      </c>
      <c r="F91" s="15">
        <v>1</v>
      </c>
      <c r="H91" s="16" t="s">
        <v>18</v>
      </c>
      <c r="I91" s="17" t="s">
        <v>193</v>
      </c>
      <c r="J91" s="17" t="s">
        <v>62</v>
      </c>
      <c r="K91" s="18">
        <v>5</v>
      </c>
    </row>
    <row r="92" spans="2:11" s="11" customFormat="1" ht="12.75" customHeight="1">
      <c r="B92" s="25" t="s">
        <v>44</v>
      </c>
      <c r="C92" s="26" t="s">
        <v>194</v>
      </c>
      <c r="D92" s="26" t="s">
        <v>13</v>
      </c>
      <c r="E92" s="27">
        <v>1</v>
      </c>
      <c r="F92" s="15">
        <v>1</v>
      </c>
      <c r="H92" s="25" t="s">
        <v>44</v>
      </c>
      <c r="I92" s="26" t="s">
        <v>46</v>
      </c>
      <c r="J92" s="26" t="s">
        <v>29</v>
      </c>
      <c r="K92" s="27">
        <v>1</v>
      </c>
    </row>
    <row r="93" spans="6:11" s="2" customFormat="1" ht="6" customHeight="1">
      <c r="F93" s="3"/>
      <c r="K93" s="3"/>
    </row>
    <row r="94" spans="2:11" s="2" customFormat="1" ht="12.75">
      <c r="B94" s="19" t="s">
        <v>23</v>
      </c>
      <c r="C94" s="20"/>
      <c r="D94" s="20"/>
      <c r="E94" s="21"/>
      <c r="F94" s="22">
        <f>+F89+F90+F91+F92</f>
        <v>10</v>
      </c>
      <c r="H94" s="19" t="s">
        <v>24</v>
      </c>
      <c r="I94" s="20"/>
      <c r="J94" s="20"/>
      <c r="K94" s="22">
        <f>+K89+K90+K91+K92</f>
        <v>10</v>
      </c>
    </row>
    <row r="95" spans="6:11" s="2" customFormat="1" ht="6" customHeight="1">
      <c r="F95" s="3"/>
      <c r="K95" s="3"/>
    </row>
    <row r="96" spans="2:11" s="2" customFormat="1" ht="12.75">
      <c r="B96" s="19" t="s">
        <v>25</v>
      </c>
      <c r="C96" s="20"/>
      <c r="D96" s="20"/>
      <c r="E96" s="21"/>
      <c r="F96" s="22">
        <v>45</v>
      </c>
      <c r="H96" s="19" t="s">
        <v>26</v>
      </c>
      <c r="I96" s="20"/>
      <c r="J96" s="20"/>
      <c r="K96" s="22">
        <f>+F94+F96-K94</f>
        <v>45</v>
      </c>
    </row>
  </sheetData>
  <sheetProtection/>
  <mergeCells count="43">
    <mergeCell ref="B94:E94"/>
    <mergeCell ref="H94:J94"/>
    <mergeCell ref="B96:E96"/>
    <mergeCell ref="H96:J96"/>
    <mergeCell ref="B77:C77"/>
    <mergeCell ref="B83:E83"/>
    <mergeCell ref="H83:J83"/>
    <mergeCell ref="B85:E85"/>
    <mergeCell ref="H85:J85"/>
    <mergeCell ref="B88:C88"/>
    <mergeCell ref="B64:E64"/>
    <mergeCell ref="H64:J64"/>
    <mergeCell ref="B67:C67"/>
    <mergeCell ref="B72:E72"/>
    <mergeCell ref="H72:J72"/>
    <mergeCell ref="B74:E74"/>
    <mergeCell ref="H74:J74"/>
    <mergeCell ref="B52:E52"/>
    <mergeCell ref="H52:J52"/>
    <mergeCell ref="B54:E54"/>
    <mergeCell ref="H54:J54"/>
    <mergeCell ref="B57:C57"/>
    <mergeCell ref="B62:E62"/>
    <mergeCell ref="H62:J62"/>
    <mergeCell ref="B35:C35"/>
    <mergeCell ref="B41:E41"/>
    <mergeCell ref="H41:J41"/>
    <mergeCell ref="B43:E43"/>
    <mergeCell ref="H43:J43"/>
    <mergeCell ref="B47:C47"/>
    <mergeCell ref="B19:E19"/>
    <mergeCell ref="H19:J19"/>
    <mergeCell ref="B22:C22"/>
    <mergeCell ref="B30:E30"/>
    <mergeCell ref="H30:J30"/>
    <mergeCell ref="B32:E32"/>
    <mergeCell ref="H32:J32"/>
    <mergeCell ref="B8:K8"/>
    <mergeCell ref="B10:F10"/>
    <mergeCell ref="H10:K10"/>
    <mergeCell ref="B13:C13"/>
    <mergeCell ref="B17:E17"/>
    <mergeCell ref="H17:J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PC11</dc:creator>
  <cp:keywords/>
  <dc:description/>
  <cp:lastModifiedBy>PC11</cp:lastModifiedBy>
  <dcterms:created xsi:type="dcterms:W3CDTF">2015-11-20T11:50:47Z</dcterms:created>
  <dcterms:modified xsi:type="dcterms:W3CDTF">2015-11-20T11:55:48Z</dcterms:modified>
  <cp:category/>
  <cp:version/>
  <cp:contentType/>
  <cp:contentStatus/>
</cp:coreProperties>
</file>